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Drink Assesment" sheetId="1" r:id="rId1"/>
    <sheet name="Scoring" sheetId="2" r:id="rId2"/>
    <sheet name="СВОДНАЯ" sheetId="3" r:id="rId3"/>
    <sheet name="Scoreboard" sheetId="4" r:id="rId4"/>
  </sheets>
  <definedNames>
    <definedName name="_xlnm.Print_Titles" localSheetId="3">'Scoreboard'!$1:$7</definedName>
  </definedNames>
  <calcPr fullCalcOnLoad="1"/>
</workbook>
</file>

<file path=xl/sharedStrings.xml><?xml version="1.0" encoding="utf-8"?>
<sst xmlns="http://schemas.openxmlformats.org/spreadsheetml/2006/main" count="356" uniqueCount="79">
  <si>
    <t>15-ое МЕЖДУНАРОДНОЕ СОРЕВНОВАНИЕ НА КУБОК ВОДКИ FINLANDIA</t>
  </si>
  <si>
    <t>ОЦЕНКА НАПИТКОВ</t>
  </si>
  <si>
    <t>АПЕРИТИВ</t>
  </si>
  <si>
    <t>НОМЕР НАПИТКА</t>
  </si>
  <si>
    <t>LONG DRINK</t>
  </si>
  <si>
    <t>ПОДПИСЬ</t>
  </si>
  <si>
    <t>QUICK MIX</t>
  </si>
  <si>
    <t>ВНЕШНИЙ ВИД</t>
  </si>
  <si>
    <t>АРОМАТ</t>
  </si>
  <si>
    <t>ВКУС</t>
  </si>
  <si>
    <t>ULKONÄKÖ</t>
  </si>
  <si>
    <t>AROMI</t>
  </si>
  <si>
    <t>MAKU</t>
  </si>
  <si>
    <t>ОТЛИЧНО</t>
  </si>
  <si>
    <t>ERINOIMAINEN</t>
  </si>
  <si>
    <t>ОЧЕНЬ ХОРОШО</t>
  </si>
  <si>
    <t>ERITTÄIN HYVÄ</t>
  </si>
  <si>
    <t>ХОРОШО</t>
  </si>
  <si>
    <t>HYVÄ</t>
  </si>
  <si>
    <t>УДОВЛЕТВ</t>
  </si>
  <si>
    <t>KOHTALAINEN</t>
  </si>
  <si>
    <t>ОБЩЕЕ ВПЕЧАТЛЕНИЕ</t>
  </si>
  <si>
    <t>KOKONAISVAIKUTELMA</t>
  </si>
  <si>
    <t>15-е МЕЖДУНАРОДНОЕ СОРЕВНОВАНИЕ НА КУБОК ВОДКИ FINLANDIA</t>
  </si>
  <si>
    <t>ЛИСТ ОЦЕНОК</t>
  </si>
  <si>
    <t>ИТОГО</t>
  </si>
  <si>
    <t>ВНЕШ. ВИД</t>
  </si>
  <si>
    <t>ОБЩЕЕ</t>
  </si>
  <si>
    <t>ВРЕМЯ</t>
  </si>
  <si>
    <t>ИМЯ</t>
  </si>
  <si>
    <t>Наталия</t>
  </si>
  <si>
    <t>ФАМИЛИЯ</t>
  </si>
  <si>
    <t>Кревская</t>
  </si>
  <si>
    <t xml:space="preserve">Евгений </t>
  </si>
  <si>
    <t>Нерубенко</t>
  </si>
  <si>
    <t>Михаил</t>
  </si>
  <si>
    <t>Карпович</t>
  </si>
  <si>
    <t>Роман</t>
  </si>
  <si>
    <t>Мищенко</t>
  </si>
  <si>
    <t>Дмитрий</t>
  </si>
  <si>
    <t>Хромов</t>
  </si>
  <si>
    <t>Степан</t>
  </si>
  <si>
    <t>Балабанов</t>
  </si>
  <si>
    <t>Астамур</t>
  </si>
  <si>
    <t>Калистов</t>
  </si>
  <si>
    <t>Максим</t>
  </si>
  <si>
    <t>Артемьев</t>
  </si>
  <si>
    <t>Марика</t>
  </si>
  <si>
    <t>Тимирова</t>
  </si>
  <si>
    <t>Сергей</t>
  </si>
  <si>
    <t>Омельяненко</t>
  </si>
  <si>
    <t>Алексей</t>
  </si>
  <si>
    <t>Бажин</t>
  </si>
  <si>
    <t>Виталий</t>
  </si>
  <si>
    <t>Скрипчинский</t>
  </si>
  <si>
    <t>КОКТЕЙЛЬ</t>
  </si>
  <si>
    <t>№ по жер</t>
  </si>
  <si>
    <t>ФИО</t>
  </si>
  <si>
    <t>Long Drink</t>
  </si>
  <si>
    <t>Quick Mix</t>
  </si>
  <si>
    <t>Итого коктейли</t>
  </si>
  <si>
    <t>тех L</t>
  </si>
  <si>
    <t>тех Q</t>
  </si>
  <si>
    <t>Сред. Техника</t>
  </si>
  <si>
    <t>Итого</t>
  </si>
  <si>
    <t>Кревская Наталия</t>
  </si>
  <si>
    <t>Нерубенко Евгений</t>
  </si>
  <si>
    <t>Карпович Михаил</t>
  </si>
  <si>
    <t>Мищенко Роман</t>
  </si>
  <si>
    <t>Хромов Дмитрий</t>
  </si>
  <si>
    <t>Балабанов Степан</t>
  </si>
  <si>
    <t>Калистов Астамур</t>
  </si>
  <si>
    <t>Артемьев Максим</t>
  </si>
  <si>
    <t>Тимирова Марика</t>
  </si>
  <si>
    <t>Омельяненко Сергей</t>
  </si>
  <si>
    <t>Бажин Алексей</t>
  </si>
  <si>
    <t>Скрипчинский Виталий</t>
  </si>
  <si>
    <t>ТАБЛИЦА ОЦЕНОК</t>
  </si>
  <si>
    <t>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</si>
</sst>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</numFmts>
  <fonts count="15">
    <font>
      <sz val="10"/>
      <name val="Arial"/>
      <family val="2"/>
    </font>
    <font>
      <b/>
      <sz val="12"/>
      <color indexed="23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55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45"/>
    </xf>
    <xf numFmtId="0" fontId="3" fillId="0" borderId="9" xfId="0" applyFont="1" applyFill="1" applyBorder="1" applyAlignment="1">
      <alignment horizontal="center" textRotation="45"/>
    </xf>
    <xf numFmtId="0" fontId="7" fillId="3" borderId="8" xfId="0" applyFont="1" applyFill="1" applyBorder="1" applyAlignment="1">
      <alignment horizontal="center" textRotation="45"/>
    </xf>
    <xf numFmtId="0" fontId="7" fillId="3" borderId="1" xfId="0" applyFont="1" applyFill="1" applyBorder="1" applyAlignment="1">
      <alignment horizontal="center" textRotation="45"/>
    </xf>
    <xf numFmtId="0" fontId="7" fillId="3" borderId="10" xfId="0" applyFont="1" applyFill="1" applyBorder="1" applyAlignment="1">
      <alignment horizontal="center" textRotation="45"/>
    </xf>
    <xf numFmtId="0" fontId="3" fillId="0" borderId="11" xfId="0" applyFont="1" applyFill="1" applyBorder="1" applyAlignment="1">
      <alignment horizontal="center" textRotation="45"/>
    </xf>
    <xf numFmtId="0" fontId="6" fillId="0" borderId="6" xfId="0" applyFont="1" applyBorder="1" applyAlignment="1">
      <alignment horizontal="center" textRotation="45"/>
    </xf>
    <xf numFmtId="0" fontId="6" fillId="0" borderId="0" xfId="0" applyFont="1" applyBorder="1" applyAlignment="1">
      <alignment horizontal="center" textRotation="45"/>
    </xf>
    <xf numFmtId="0" fontId="0" fillId="0" borderId="6" xfId="0" applyFont="1" applyBorder="1" applyAlignment="1">
      <alignment horizontal="center" textRotation="45"/>
    </xf>
    <xf numFmtId="0" fontId="0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7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DBE21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5">
      <selection activeCell="A1" sqref="A1"/>
    </sheetView>
  </sheetViews>
  <sheetFormatPr defaultColWidth="9.140625" defaultRowHeight="13.5" customHeight="1" zeroHeight="1"/>
  <cols>
    <col min="1" max="3" width="9.00390625" style="1" customWidth="1"/>
    <col min="4" max="4" width="2.7109375" style="1" customWidth="1"/>
    <col min="5" max="7" width="9.00390625" style="1" customWidth="1"/>
    <col min="8" max="8" width="2.7109375" style="1" customWidth="1"/>
    <col min="9" max="11" width="9.00390625" style="1" customWidth="1"/>
    <col min="12" max="12" width="0.85546875" style="1" customWidth="1"/>
    <col min="13" max="16384" width="0" style="1" hidden="1" customWidth="1"/>
  </cols>
  <sheetData>
    <row r="1" spans="1:1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/>
    <row r="4" ht="13.5" customHeight="1"/>
    <row r="5" ht="13.5" customHeight="1"/>
    <row r="6" spans="1:11" ht="21" customHeight="1">
      <c r="A6" s="2"/>
      <c r="B6" s="67" t="s">
        <v>2</v>
      </c>
      <c r="C6" s="67"/>
      <c r="D6" s="67"/>
      <c r="E6" s="67"/>
      <c r="G6" s="67" t="s">
        <v>3</v>
      </c>
      <c r="H6" s="67"/>
      <c r="I6" s="67"/>
      <c r="J6" s="67"/>
      <c r="K6" s="4"/>
    </row>
    <row r="7" spans="7:11" ht="13.5" customHeight="1">
      <c r="G7" s="5"/>
      <c r="H7" s="5"/>
      <c r="I7" s="5"/>
      <c r="J7" s="5"/>
      <c r="K7" s="5"/>
    </row>
    <row r="8" spans="1:11" ht="21" customHeight="1">
      <c r="A8" s="2"/>
      <c r="B8" s="67" t="s">
        <v>4</v>
      </c>
      <c r="C8" s="67"/>
      <c r="D8" s="67"/>
      <c r="E8" s="67"/>
      <c r="G8" s="67" t="s">
        <v>5</v>
      </c>
      <c r="H8" s="67"/>
      <c r="I8" s="67"/>
      <c r="J8" s="67"/>
      <c r="K8" s="67"/>
    </row>
    <row r="9" spans="7:11" ht="13.5" customHeight="1">
      <c r="G9" s="6"/>
      <c r="H9" s="7"/>
      <c r="I9" s="7"/>
      <c r="J9" s="7"/>
      <c r="K9" s="8"/>
    </row>
    <row r="10" spans="1:11" ht="21" customHeight="1">
      <c r="A10" s="2"/>
      <c r="B10" s="67" t="s">
        <v>6</v>
      </c>
      <c r="C10" s="67"/>
      <c r="D10" s="67"/>
      <c r="E10" s="67"/>
      <c r="G10" s="9"/>
      <c r="H10" s="10"/>
      <c r="I10" s="10"/>
      <c r="J10" s="10"/>
      <c r="K10" s="11"/>
    </row>
    <row r="11" ht="13.5" customHeight="1"/>
    <row r="12" ht="13.5" customHeight="1"/>
    <row r="13" ht="13.5" customHeight="1"/>
    <row r="14" ht="13.5" customHeight="1"/>
    <row r="15" spans="1:11" ht="21" customHeight="1">
      <c r="A15" s="68" t="s">
        <v>7</v>
      </c>
      <c r="B15" s="68"/>
      <c r="C15" s="68"/>
      <c r="E15" s="68" t="s">
        <v>8</v>
      </c>
      <c r="F15" s="68"/>
      <c r="G15" s="68"/>
      <c r="I15" s="68" t="s">
        <v>9</v>
      </c>
      <c r="J15" s="68"/>
      <c r="K15" s="68"/>
    </row>
    <row r="16" spans="1:11" ht="13.5" customHeight="1">
      <c r="A16" s="69" t="s">
        <v>10</v>
      </c>
      <c r="B16" s="69"/>
      <c r="C16" s="69"/>
      <c r="E16" s="69" t="s">
        <v>11</v>
      </c>
      <c r="F16" s="69"/>
      <c r="G16" s="69"/>
      <c r="I16" s="69" t="s">
        <v>12</v>
      </c>
      <c r="J16" s="69"/>
      <c r="K16" s="69"/>
    </row>
    <row r="17" spans="1:5" ht="13.5" customHeight="1">
      <c r="A17" s="13"/>
      <c r="B17" s="13"/>
      <c r="C17" s="13"/>
      <c r="D17" s="13"/>
      <c r="E17" s="13"/>
    </row>
    <row r="18" spans="1:11" ht="21" customHeight="1">
      <c r="A18" s="68" t="s">
        <v>13</v>
      </c>
      <c r="B18" s="68"/>
      <c r="C18" s="14"/>
      <c r="D18" s="13"/>
      <c r="E18" s="68" t="s">
        <v>13</v>
      </c>
      <c r="F18" s="68"/>
      <c r="G18" s="14"/>
      <c r="I18" s="68" t="s">
        <v>13</v>
      </c>
      <c r="J18" s="68"/>
      <c r="K18" s="14"/>
    </row>
    <row r="19" spans="1:11" ht="13.5" customHeight="1">
      <c r="A19" s="69" t="s">
        <v>14</v>
      </c>
      <c r="B19" s="69"/>
      <c r="C19" s="15">
        <v>7</v>
      </c>
      <c r="D19" s="13"/>
      <c r="E19" s="69" t="s">
        <v>14</v>
      </c>
      <c r="F19" s="69"/>
      <c r="G19" s="15">
        <v>4</v>
      </c>
      <c r="I19" s="69" t="s">
        <v>14</v>
      </c>
      <c r="J19" s="69"/>
      <c r="K19" s="15">
        <v>20</v>
      </c>
    </row>
    <row r="20" ht="13.5" customHeight="1"/>
    <row r="21" spans="1:11" ht="21" customHeight="1">
      <c r="A21" s="68" t="s">
        <v>15</v>
      </c>
      <c r="B21" s="68"/>
      <c r="C21" s="14"/>
      <c r="D21" s="13"/>
      <c r="E21" s="68" t="s">
        <v>15</v>
      </c>
      <c r="F21" s="68"/>
      <c r="G21" s="14"/>
      <c r="I21" s="68" t="s">
        <v>15</v>
      </c>
      <c r="J21" s="68"/>
      <c r="K21" s="14"/>
    </row>
    <row r="22" spans="1:11" ht="13.5" customHeight="1">
      <c r="A22" s="69" t="s">
        <v>16</v>
      </c>
      <c r="B22" s="69"/>
      <c r="C22" s="15">
        <v>4</v>
      </c>
      <c r="D22" s="13"/>
      <c r="E22" s="69" t="s">
        <v>16</v>
      </c>
      <c r="F22" s="69"/>
      <c r="G22" s="15">
        <v>3</v>
      </c>
      <c r="I22" s="69" t="s">
        <v>16</v>
      </c>
      <c r="J22" s="69"/>
      <c r="K22" s="15">
        <v>15</v>
      </c>
    </row>
    <row r="23" ht="13.5" customHeight="1"/>
    <row r="24" spans="1:11" ht="21" customHeight="1">
      <c r="A24" s="68" t="s">
        <v>17</v>
      </c>
      <c r="B24" s="68"/>
      <c r="C24" s="14"/>
      <c r="D24" s="13"/>
      <c r="E24" s="68" t="s">
        <v>17</v>
      </c>
      <c r="F24" s="68"/>
      <c r="G24" s="14"/>
      <c r="I24" s="68" t="s">
        <v>17</v>
      </c>
      <c r="J24" s="68"/>
      <c r="K24" s="14"/>
    </row>
    <row r="25" spans="1:11" ht="13.5" customHeight="1">
      <c r="A25" s="69" t="s">
        <v>18</v>
      </c>
      <c r="B25" s="69"/>
      <c r="C25" s="15">
        <v>3</v>
      </c>
      <c r="D25" s="13"/>
      <c r="E25" s="69" t="s">
        <v>18</v>
      </c>
      <c r="F25" s="69"/>
      <c r="G25" s="15">
        <v>2</v>
      </c>
      <c r="I25" s="69" t="s">
        <v>18</v>
      </c>
      <c r="J25" s="69"/>
      <c r="K25" s="15">
        <v>10</v>
      </c>
    </row>
    <row r="26" ht="13.5" customHeight="1"/>
    <row r="27" spans="1:11" ht="21" customHeight="1">
      <c r="A27" s="68" t="s">
        <v>19</v>
      </c>
      <c r="B27" s="68"/>
      <c r="C27" s="14"/>
      <c r="D27" s="13"/>
      <c r="E27" s="68" t="s">
        <v>19</v>
      </c>
      <c r="F27" s="68"/>
      <c r="G27" s="14"/>
      <c r="I27" s="68" t="s">
        <v>19</v>
      </c>
      <c r="J27" s="68"/>
      <c r="K27" s="14"/>
    </row>
    <row r="28" spans="1:11" ht="13.5" customHeight="1">
      <c r="A28" s="69" t="s">
        <v>20</v>
      </c>
      <c r="B28" s="69"/>
      <c r="C28" s="15">
        <v>2</v>
      </c>
      <c r="D28" s="13"/>
      <c r="E28" s="69" t="s">
        <v>20</v>
      </c>
      <c r="F28" s="69"/>
      <c r="G28" s="15">
        <v>1</v>
      </c>
      <c r="I28" s="69" t="s">
        <v>20</v>
      </c>
      <c r="J28" s="69"/>
      <c r="K28" s="15">
        <v>5</v>
      </c>
    </row>
    <row r="29" ht="13.5" customHeight="1"/>
    <row r="30" ht="13.5" customHeight="1"/>
    <row r="31" ht="13.5" customHeight="1"/>
    <row r="32" ht="13.5" customHeight="1"/>
    <row r="33" spans="1:11" ht="21" customHeight="1">
      <c r="A33" s="68" t="s">
        <v>21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3.5" customHeight="1">
      <c r="A34" s="69" t="s">
        <v>22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3.5" customHeight="1"/>
    <row r="36" spans="1:11" ht="21" customHeight="1">
      <c r="A36" s="68" t="s">
        <v>13</v>
      </c>
      <c r="B36" s="68"/>
      <c r="C36" s="68"/>
      <c r="D36" s="13"/>
      <c r="E36" s="14"/>
      <c r="G36" s="68" t="s">
        <v>17</v>
      </c>
      <c r="H36" s="68"/>
      <c r="I36" s="68"/>
      <c r="J36" s="68"/>
      <c r="K36" s="16"/>
    </row>
    <row r="37" spans="1:11" ht="13.5" customHeight="1">
      <c r="A37" s="69" t="s">
        <v>14</v>
      </c>
      <c r="B37" s="69"/>
      <c r="C37" s="69"/>
      <c r="D37" s="13"/>
      <c r="E37" s="12">
        <v>4</v>
      </c>
      <c r="G37" s="69" t="s">
        <v>18</v>
      </c>
      <c r="H37" s="69"/>
      <c r="I37" s="69"/>
      <c r="J37" s="69"/>
      <c r="K37" s="17">
        <v>2</v>
      </c>
    </row>
    <row r="38" ht="13.5" customHeight="1"/>
    <row r="39" spans="1:11" ht="21" customHeight="1">
      <c r="A39" s="68" t="s">
        <v>15</v>
      </c>
      <c r="B39" s="68"/>
      <c r="C39" s="68"/>
      <c r="D39" s="13"/>
      <c r="E39" s="14"/>
      <c r="G39" s="68" t="s">
        <v>19</v>
      </c>
      <c r="H39" s="68"/>
      <c r="I39" s="68"/>
      <c r="J39" s="68"/>
      <c r="K39" s="16"/>
    </row>
    <row r="40" spans="1:11" ht="13.5" customHeight="1">
      <c r="A40" s="69" t="s">
        <v>16</v>
      </c>
      <c r="B40" s="69"/>
      <c r="C40" s="69"/>
      <c r="D40" s="13"/>
      <c r="E40" s="12">
        <v>3</v>
      </c>
      <c r="G40" s="69" t="s">
        <v>20</v>
      </c>
      <c r="H40" s="69"/>
      <c r="I40" s="69"/>
      <c r="J40" s="69"/>
      <c r="K40" s="17">
        <v>1</v>
      </c>
    </row>
    <row r="41" ht="13.5" customHeight="1"/>
  </sheetData>
  <sheetProtection selectLockedCells="1" selectUnlockedCells="1"/>
  <mergeCells count="47">
    <mergeCell ref="A39:C39"/>
    <mergeCell ref="G39:J39"/>
    <mergeCell ref="A40:C40"/>
    <mergeCell ref="G40:J40"/>
    <mergeCell ref="A34:K34"/>
    <mergeCell ref="A36:C36"/>
    <mergeCell ref="G36:J36"/>
    <mergeCell ref="A37:C37"/>
    <mergeCell ref="G37:J37"/>
    <mergeCell ref="A28:B28"/>
    <mergeCell ref="E28:F28"/>
    <mergeCell ref="I28:J28"/>
    <mergeCell ref="A33:K33"/>
    <mergeCell ref="A25:B25"/>
    <mergeCell ref="E25:F25"/>
    <mergeCell ref="I25:J25"/>
    <mergeCell ref="A27:B27"/>
    <mergeCell ref="E27:F27"/>
    <mergeCell ref="I27:J27"/>
    <mergeCell ref="A22:B22"/>
    <mergeCell ref="E22:F22"/>
    <mergeCell ref="I22:J22"/>
    <mergeCell ref="A24:B24"/>
    <mergeCell ref="E24:F24"/>
    <mergeCell ref="I24:J24"/>
    <mergeCell ref="A19:B19"/>
    <mergeCell ref="E19:F19"/>
    <mergeCell ref="I19:J19"/>
    <mergeCell ref="A21:B21"/>
    <mergeCell ref="E21:F21"/>
    <mergeCell ref="I21:J21"/>
    <mergeCell ref="A16:C16"/>
    <mergeCell ref="E16:G16"/>
    <mergeCell ref="I16:K16"/>
    <mergeCell ref="A18:B18"/>
    <mergeCell ref="E18:F18"/>
    <mergeCell ref="I18:J18"/>
    <mergeCell ref="B8:E8"/>
    <mergeCell ref="G8:K8"/>
    <mergeCell ref="B10:E10"/>
    <mergeCell ref="A15:C15"/>
    <mergeCell ref="E15:G15"/>
    <mergeCell ref="I15:K15"/>
    <mergeCell ref="A1:K1"/>
    <mergeCell ref="A2:K2"/>
    <mergeCell ref="B6:E6"/>
    <mergeCell ref="G6:J6"/>
  </mergeCells>
  <printOptions/>
  <pageMargins left="0.7479166666666667" right="0.7479166666666667" top="1.6326388888888888" bottom="1.1805555555555556" header="0.5118055555555555" footer="0.47222222222222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2"/>
  <sheetViews>
    <sheetView workbookViewId="0" topLeftCell="A73">
      <selection activeCell="AB79" sqref="AB79"/>
    </sheetView>
  </sheetViews>
  <sheetFormatPr defaultColWidth="9.140625" defaultRowHeight="13.5" customHeight="1" zeroHeight="1"/>
  <cols>
    <col min="1" max="1" width="3.7109375" style="1" customWidth="1"/>
    <col min="2" max="2" width="20.7109375" style="1" customWidth="1"/>
    <col min="3" max="3" width="1.7109375" style="1" customWidth="1"/>
    <col min="4" max="4" width="10.7109375" style="1" customWidth="1"/>
    <col min="5" max="5" width="1.7109375" style="1" customWidth="1"/>
    <col min="6" max="11" width="3.7109375" style="1" customWidth="1"/>
    <col min="12" max="12" width="9.57421875" style="1" customWidth="1"/>
    <col min="13" max="13" width="1.7109375" style="1" customWidth="1"/>
    <col min="14" max="29" width="3.7109375" style="1" customWidth="1"/>
    <col min="30" max="30" width="0.85546875" style="1" customWidth="1"/>
    <col min="31" max="16384" width="0" style="1" hidden="1" customWidth="1"/>
  </cols>
  <sheetData>
    <row r="1" spans="1:31" ht="1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ht="13.5" customHeight="1"/>
    <row r="4" ht="13.5" customHeight="1"/>
    <row r="5" ht="13.5" customHeight="1"/>
    <row r="6" spans="3:29" ht="41.25" customHeight="1">
      <c r="C6" s="20"/>
      <c r="D6" s="21"/>
      <c r="E6" s="22"/>
      <c r="F6" s="23" t="s">
        <v>25</v>
      </c>
      <c r="G6" s="24" t="s">
        <v>26</v>
      </c>
      <c r="H6" s="24" t="s">
        <v>8</v>
      </c>
      <c r="I6" s="24" t="s">
        <v>9</v>
      </c>
      <c r="J6" s="24" t="s">
        <v>27</v>
      </c>
      <c r="K6" s="25" t="s">
        <v>28</v>
      </c>
      <c r="L6" s="26"/>
      <c r="M6" s="22"/>
      <c r="N6" s="70" t="s">
        <v>7</v>
      </c>
      <c r="O6" s="70"/>
      <c r="P6" s="70"/>
      <c r="Q6" s="70"/>
      <c r="R6" s="71" t="s">
        <v>8</v>
      </c>
      <c r="S6" s="71"/>
      <c r="T6" s="71"/>
      <c r="U6" s="71"/>
      <c r="V6" s="71" t="s">
        <v>9</v>
      </c>
      <c r="W6" s="71"/>
      <c r="X6" s="71"/>
      <c r="Y6" s="71"/>
      <c r="Z6" s="72" t="s">
        <v>21</v>
      </c>
      <c r="AA6" s="72"/>
      <c r="AB6" s="72"/>
      <c r="AC6" s="72"/>
    </row>
    <row r="7" spans="3:29" ht="12.75" customHeight="1">
      <c r="C7" s="20"/>
      <c r="D7" s="27"/>
      <c r="E7" s="28"/>
      <c r="F7" s="29"/>
      <c r="G7" s="29"/>
      <c r="H7" s="29"/>
      <c r="I7" s="29"/>
      <c r="J7" s="29"/>
      <c r="K7" s="29"/>
      <c r="L7" s="30"/>
      <c r="M7" s="30"/>
      <c r="N7" s="31"/>
      <c r="O7" s="32"/>
      <c r="P7" s="31"/>
      <c r="Q7" s="31"/>
      <c r="R7" s="31"/>
      <c r="S7" s="32"/>
      <c r="T7" s="31"/>
      <c r="U7" s="31"/>
      <c r="V7" s="31"/>
      <c r="W7" s="32"/>
      <c r="X7" s="31"/>
      <c r="Y7" s="31"/>
      <c r="Z7" s="32"/>
      <c r="AA7" s="31"/>
      <c r="AB7" s="31"/>
      <c r="AC7" s="31"/>
    </row>
    <row r="8" spans="1:29" ht="13.5" customHeight="1">
      <c r="A8" s="73">
        <v>1</v>
      </c>
      <c r="B8" s="3" t="s">
        <v>29</v>
      </c>
      <c r="C8" s="33"/>
      <c r="D8" s="4" t="s">
        <v>2</v>
      </c>
      <c r="E8" s="34"/>
      <c r="F8" s="35">
        <f>SUM(G8:J8)-K8</f>
        <v>0</v>
      </c>
      <c r="G8" s="35">
        <f>SUM(N8:Q8)</f>
        <v>0</v>
      </c>
      <c r="H8" s="35">
        <f>SUM(R8:U8)</f>
        <v>0</v>
      </c>
      <c r="I8" s="35">
        <f>SUM(V8:Y8)</f>
        <v>0</v>
      </c>
      <c r="J8" s="35">
        <f>SUM(Z8:AC8)</f>
        <v>0</v>
      </c>
      <c r="K8" s="35"/>
      <c r="L8" s="36"/>
      <c r="M8" s="37"/>
      <c r="N8" s="38"/>
      <c r="O8" s="38"/>
      <c r="P8" s="38"/>
      <c r="Q8" s="39"/>
      <c r="R8" s="40"/>
      <c r="S8" s="38"/>
      <c r="T8" s="38"/>
      <c r="U8" s="39"/>
      <c r="V8" s="40"/>
      <c r="W8" s="38"/>
      <c r="X8" s="38"/>
      <c r="Y8" s="39"/>
      <c r="Z8" s="40"/>
      <c r="AA8" s="38"/>
      <c r="AB8" s="38"/>
      <c r="AC8" s="38"/>
    </row>
    <row r="9" spans="1:29" ht="13.5" customHeight="1">
      <c r="A9" s="73"/>
      <c r="B9" s="35" t="s">
        <v>30</v>
      </c>
      <c r="C9" s="41"/>
      <c r="D9" s="4" t="s">
        <v>4</v>
      </c>
      <c r="E9" s="34"/>
      <c r="F9" s="35">
        <f>SUM(G9:J9)-K9</f>
        <v>69</v>
      </c>
      <c r="G9" s="35">
        <f>SUM(N9:Q9)</f>
        <v>11</v>
      </c>
      <c r="H9" s="35">
        <f>SUM(R9:U9)</f>
        <v>9</v>
      </c>
      <c r="I9" s="35">
        <f>SUM(V9:Y9)</f>
        <v>40</v>
      </c>
      <c r="J9" s="35">
        <f>SUM(Z9:AC9)</f>
        <v>9</v>
      </c>
      <c r="K9" s="35"/>
      <c r="L9" s="36"/>
      <c r="M9" s="37"/>
      <c r="N9" s="42">
        <v>4</v>
      </c>
      <c r="O9" s="42">
        <v>3</v>
      </c>
      <c r="P9" s="42">
        <v>4</v>
      </c>
      <c r="Q9" s="43"/>
      <c r="R9" s="44">
        <v>2</v>
      </c>
      <c r="S9" s="42">
        <v>3</v>
      </c>
      <c r="T9" s="42">
        <v>4</v>
      </c>
      <c r="U9" s="43"/>
      <c r="V9" s="44">
        <v>15</v>
      </c>
      <c r="W9" s="42">
        <v>15</v>
      </c>
      <c r="X9" s="42">
        <v>10</v>
      </c>
      <c r="Y9" s="43"/>
      <c r="Z9" s="44">
        <v>3</v>
      </c>
      <c r="AA9" s="42">
        <v>3</v>
      </c>
      <c r="AB9" s="42">
        <v>3</v>
      </c>
      <c r="AC9" s="42"/>
    </row>
    <row r="10" spans="1:29" ht="13.5" customHeight="1">
      <c r="A10" s="73"/>
      <c r="B10" s="3" t="s">
        <v>31</v>
      </c>
      <c r="C10" s="33"/>
      <c r="D10" s="4" t="s">
        <v>6</v>
      </c>
      <c r="E10" s="34"/>
      <c r="F10" s="35">
        <f>SUM(G10:J10)-K10</f>
        <v>42</v>
      </c>
      <c r="G10" s="35">
        <f>SUM(N10:Q10)</f>
        <v>9</v>
      </c>
      <c r="H10" s="35">
        <f>SUM(R10:U10)</f>
        <v>8</v>
      </c>
      <c r="I10" s="35">
        <f>SUM(V10:Y10)</f>
        <v>20</v>
      </c>
      <c r="J10" s="35">
        <f>SUM(Z10:AC10)</f>
        <v>5</v>
      </c>
      <c r="K10" s="35"/>
      <c r="L10" s="36"/>
      <c r="M10" s="37"/>
      <c r="N10" s="45">
        <v>3</v>
      </c>
      <c r="O10" s="45">
        <v>2</v>
      </c>
      <c r="P10" s="45">
        <v>4</v>
      </c>
      <c r="Q10" s="46"/>
      <c r="R10" s="47">
        <v>2</v>
      </c>
      <c r="S10" s="45">
        <v>3</v>
      </c>
      <c r="T10" s="45">
        <v>3</v>
      </c>
      <c r="U10" s="46"/>
      <c r="V10" s="47">
        <v>5</v>
      </c>
      <c r="W10" s="45">
        <v>5</v>
      </c>
      <c r="X10" s="45">
        <v>10</v>
      </c>
      <c r="Y10" s="46"/>
      <c r="Z10" s="47">
        <v>1</v>
      </c>
      <c r="AA10" s="45">
        <v>1</v>
      </c>
      <c r="AB10" s="45">
        <v>3</v>
      </c>
      <c r="AC10" s="45"/>
    </row>
    <row r="11" spans="1:29" ht="13.5" customHeight="1">
      <c r="A11" s="73"/>
      <c r="B11" s="35" t="s">
        <v>32</v>
      </c>
      <c r="C11" s="41"/>
      <c r="D11" s="48" t="s">
        <v>25</v>
      </c>
      <c r="E11" s="34"/>
      <c r="F11" s="49">
        <f aca="true" t="shared" si="0" ref="F11:K11">SUM(F8:F10)</f>
        <v>111</v>
      </c>
      <c r="G11" s="49">
        <f t="shared" si="0"/>
        <v>20</v>
      </c>
      <c r="H11" s="49">
        <f t="shared" si="0"/>
        <v>17</v>
      </c>
      <c r="I11" s="49">
        <f t="shared" si="0"/>
        <v>60</v>
      </c>
      <c r="J11" s="49">
        <f t="shared" si="0"/>
        <v>14</v>
      </c>
      <c r="K11" s="49">
        <f t="shared" si="0"/>
        <v>0</v>
      </c>
      <c r="L11" s="36"/>
      <c r="M11" s="37"/>
      <c r="N11" s="50">
        <v>2</v>
      </c>
      <c r="O11" s="50">
        <v>3</v>
      </c>
      <c r="P11" s="50">
        <v>4</v>
      </c>
      <c r="Q11" s="51">
        <v>7</v>
      </c>
      <c r="R11" s="52">
        <v>1</v>
      </c>
      <c r="S11" s="50">
        <v>2</v>
      </c>
      <c r="T11" s="50">
        <v>3</v>
      </c>
      <c r="U11" s="51">
        <v>4</v>
      </c>
      <c r="V11" s="52">
        <v>5</v>
      </c>
      <c r="W11" s="50">
        <v>10</v>
      </c>
      <c r="X11" s="50">
        <v>15</v>
      </c>
      <c r="Y11" s="51">
        <v>20</v>
      </c>
      <c r="Z11" s="52">
        <v>1</v>
      </c>
      <c r="AA11" s="50">
        <v>2</v>
      </c>
      <c r="AB11" s="50">
        <v>3</v>
      </c>
      <c r="AC11" s="50">
        <v>4</v>
      </c>
    </row>
    <row r="12" ht="13.5" customHeight="1">
      <c r="B12" s="53"/>
    </row>
    <row r="13" spans="1:29" ht="13.5" customHeight="1">
      <c r="A13" s="73">
        <v>2</v>
      </c>
      <c r="B13" s="3" t="s">
        <v>29</v>
      </c>
      <c r="C13" s="33"/>
      <c r="D13" s="4" t="s">
        <v>2</v>
      </c>
      <c r="E13" s="34"/>
      <c r="F13" s="35">
        <f>SUM(G13:J13)-K13</f>
        <v>0</v>
      </c>
      <c r="G13" s="35">
        <f>SUM(N13:Q13)</f>
        <v>0</v>
      </c>
      <c r="H13" s="35">
        <f>SUM(R13:U13)</f>
        <v>0</v>
      </c>
      <c r="I13" s="35">
        <f>SUM(V13:Y13)</f>
        <v>0</v>
      </c>
      <c r="J13" s="35">
        <f>SUM(Z13:AC13)</f>
        <v>0</v>
      </c>
      <c r="K13" s="35"/>
      <c r="L13" s="36"/>
      <c r="M13" s="37"/>
      <c r="N13" s="38"/>
      <c r="O13" s="38"/>
      <c r="P13" s="38"/>
      <c r="Q13" s="39"/>
      <c r="R13" s="40"/>
      <c r="S13" s="38"/>
      <c r="T13" s="38"/>
      <c r="U13" s="39"/>
      <c r="V13" s="40"/>
      <c r="W13" s="38"/>
      <c r="X13" s="38"/>
      <c r="Y13" s="39"/>
      <c r="Z13" s="40"/>
      <c r="AA13" s="38"/>
      <c r="AB13" s="38"/>
      <c r="AC13" s="38"/>
    </row>
    <row r="14" spans="1:29" ht="13.5" customHeight="1">
      <c r="A14" s="73"/>
      <c r="B14" s="35" t="s">
        <v>33</v>
      </c>
      <c r="C14" s="41"/>
      <c r="D14" s="4" t="s">
        <v>4</v>
      </c>
      <c r="E14" s="34"/>
      <c r="F14" s="35">
        <f>SUM(G14:J14)-K14</f>
        <v>74</v>
      </c>
      <c r="G14" s="35">
        <f>SUM(N14:Q14)</f>
        <v>21</v>
      </c>
      <c r="H14" s="35">
        <f>SUM(R14:U14)</f>
        <v>9</v>
      </c>
      <c r="I14" s="35">
        <f>SUM(V14:Y14)</f>
        <v>35</v>
      </c>
      <c r="J14" s="35">
        <f>SUM(Z14:AC14)</f>
        <v>9</v>
      </c>
      <c r="K14" s="35"/>
      <c r="L14" s="36"/>
      <c r="M14" s="37"/>
      <c r="N14" s="42">
        <v>7</v>
      </c>
      <c r="O14" s="42">
        <v>7</v>
      </c>
      <c r="P14" s="42">
        <v>7</v>
      </c>
      <c r="Q14" s="43"/>
      <c r="R14" s="44">
        <v>4</v>
      </c>
      <c r="S14" s="42">
        <v>3</v>
      </c>
      <c r="T14" s="42">
        <v>2</v>
      </c>
      <c r="U14" s="43"/>
      <c r="V14" s="44">
        <v>15</v>
      </c>
      <c r="W14" s="42">
        <v>15</v>
      </c>
      <c r="X14" s="42">
        <v>5</v>
      </c>
      <c r="Y14" s="43"/>
      <c r="Z14" s="44">
        <v>3</v>
      </c>
      <c r="AA14" s="42">
        <v>4</v>
      </c>
      <c r="AB14" s="42">
        <v>2</v>
      </c>
      <c r="AC14" s="42"/>
    </row>
    <row r="15" spans="1:29" ht="13.5" customHeight="1">
      <c r="A15" s="73"/>
      <c r="B15" s="3" t="s">
        <v>31</v>
      </c>
      <c r="C15" s="33"/>
      <c r="D15" s="4" t="s">
        <v>6</v>
      </c>
      <c r="E15" s="34"/>
      <c r="F15" s="35">
        <f>SUM(G15:J15)-K15</f>
        <v>72</v>
      </c>
      <c r="G15" s="35">
        <f>SUM(N15:Q15)</f>
        <v>15</v>
      </c>
      <c r="H15" s="35">
        <f>SUM(R15:U15)</f>
        <v>8</v>
      </c>
      <c r="I15" s="35">
        <f>SUM(V15:Y15)</f>
        <v>40</v>
      </c>
      <c r="J15" s="35">
        <f>SUM(Z15:AC15)</f>
        <v>9</v>
      </c>
      <c r="K15" s="35"/>
      <c r="L15" s="36"/>
      <c r="M15" s="37"/>
      <c r="N15" s="45">
        <v>4</v>
      </c>
      <c r="O15" s="45">
        <v>4</v>
      </c>
      <c r="P15" s="45">
        <v>7</v>
      </c>
      <c r="Q15" s="46"/>
      <c r="R15" s="47">
        <v>2</v>
      </c>
      <c r="S15" s="45">
        <v>3</v>
      </c>
      <c r="T15" s="45">
        <v>3</v>
      </c>
      <c r="U15" s="46"/>
      <c r="V15" s="47">
        <v>15</v>
      </c>
      <c r="W15" s="45">
        <v>15</v>
      </c>
      <c r="X15" s="45">
        <v>10</v>
      </c>
      <c r="Y15" s="46"/>
      <c r="Z15" s="47">
        <v>3</v>
      </c>
      <c r="AA15" s="45">
        <v>3</v>
      </c>
      <c r="AB15" s="45">
        <v>3</v>
      </c>
      <c r="AC15" s="45"/>
    </row>
    <row r="16" spans="1:29" ht="13.5" customHeight="1">
      <c r="A16" s="73"/>
      <c r="B16" s="54" t="s">
        <v>34</v>
      </c>
      <c r="C16" s="41"/>
      <c r="D16" s="48" t="s">
        <v>25</v>
      </c>
      <c r="E16" s="34"/>
      <c r="F16" s="49">
        <f aca="true" t="shared" si="1" ref="F16:K16">SUM(F13:F15)</f>
        <v>146</v>
      </c>
      <c r="G16" s="49">
        <f t="shared" si="1"/>
        <v>36</v>
      </c>
      <c r="H16" s="49">
        <f t="shared" si="1"/>
        <v>17</v>
      </c>
      <c r="I16" s="49">
        <f t="shared" si="1"/>
        <v>75</v>
      </c>
      <c r="J16" s="49">
        <f t="shared" si="1"/>
        <v>18</v>
      </c>
      <c r="K16" s="49">
        <f t="shared" si="1"/>
        <v>0</v>
      </c>
      <c r="L16" s="36"/>
      <c r="M16" s="37"/>
      <c r="N16" s="50">
        <v>2</v>
      </c>
      <c r="O16" s="50">
        <v>3</v>
      </c>
      <c r="P16" s="50">
        <v>4</v>
      </c>
      <c r="Q16" s="51">
        <v>7</v>
      </c>
      <c r="R16" s="52">
        <v>1</v>
      </c>
      <c r="S16" s="50">
        <v>2</v>
      </c>
      <c r="T16" s="50">
        <v>3</v>
      </c>
      <c r="U16" s="51">
        <v>4</v>
      </c>
      <c r="V16" s="52">
        <v>5</v>
      </c>
      <c r="W16" s="50">
        <v>10</v>
      </c>
      <c r="X16" s="50">
        <v>15</v>
      </c>
      <c r="Y16" s="51">
        <v>20</v>
      </c>
      <c r="Z16" s="52">
        <v>1</v>
      </c>
      <c r="AA16" s="50">
        <v>2</v>
      </c>
      <c r="AB16" s="50">
        <v>3</v>
      </c>
      <c r="AC16" s="50">
        <v>4</v>
      </c>
    </row>
    <row r="17" ht="13.5" customHeight="1">
      <c r="B17" s="53"/>
    </row>
    <row r="18" spans="1:29" ht="13.5" customHeight="1">
      <c r="A18" s="73">
        <v>3</v>
      </c>
      <c r="B18" s="3" t="s">
        <v>29</v>
      </c>
      <c r="C18" s="33"/>
      <c r="D18" s="4" t="s">
        <v>2</v>
      </c>
      <c r="E18" s="34"/>
      <c r="F18" s="35">
        <f>SUM(G18:J18)-K18</f>
        <v>0</v>
      </c>
      <c r="G18" s="35">
        <f>SUM(N18:Q18)</f>
        <v>0</v>
      </c>
      <c r="H18" s="35">
        <f>SUM(R18:U18)</f>
        <v>0</v>
      </c>
      <c r="I18" s="35">
        <f>SUM(V18:Y18)</f>
        <v>0</v>
      </c>
      <c r="J18" s="35">
        <f>SUM(Z18:AC18)</f>
        <v>0</v>
      </c>
      <c r="K18" s="35"/>
      <c r="L18" s="36"/>
      <c r="M18" s="37"/>
      <c r="N18" s="38"/>
      <c r="O18" s="38"/>
      <c r="P18" s="38"/>
      <c r="Q18" s="39"/>
      <c r="R18" s="40"/>
      <c r="S18" s="38"/>
      <c r="T18" s="38"/>
      <c r="U18" s="39"/>
      <c r="V18" s="40"/>
      <c r="W18" s="38"/>
      <c r="X18" s="38"/>
      <c r="Y18" s="39"/>
      <c r="Z18" s="40"/>
      <c r="AA18" s="38"/>
      <c r="AB18" s="38"/>
      <c r="AC18" s="38"/>
    </row>
    <row r="19" spans="1:29" ht="13.5" customHeight="1">
      <c r="A19" s="73"/>
      <c r="B19" s="35" t="s">
        <v>35</v>
      </c>
      <c r="C19" s="41"/>
      <c r="D19" s="4" t="s">
        <v>4</v>
      </c>
      <c r="E19" s="34"/>
      <c r="F19" s="35">
        <f>SUM(G19:J19)-K19</f>
        <v>53</v>
      </c>
      <c r="G19" s="35">
        <f>SUM(N19:Q19)</f>
        <v>11</v>
      </c>
      <c r="H19" s="35">
        <f>SUM(R19:U19)</f>
        <v>6</v>
      </c>
      <c r="I19" s="35">
        <f>SUM(V19:Y19)</f>
        <v>30</v>
      </c>
      <c r="J19" s="35">
        <f>SUM(Z19:AC19)</f>
        <v>6</v>
      </c>
      <c r="K19" s="35"/>
      <c r="L19" s="36"/>
      <c r="M19" s="37"/>
      <c r="N19" s="42">
        <v>4</v>
      </c>
      <c r="O19" s="42">
        <v>3</v>
      </c>
      <c r="P19" s="42">
        <v>4</v>
      </c>
      <c r="Q19" s="43"/>
      <c r="R19" s="44">
        <v>2</v>
      </c>
      <c r="S19" s="42">
        <v>2</v>
      </c>
      <c r="T19" s="42">
        <v>2</v>
      </c>
      <c r="U19" s="43"/>
      <c r="V19" s="44">
        <v>10</v>
      </c>
      <c r="W19" s="42">
        <v>15</v>
      </c>
      <c r="X19" s="42">
        <v>5</v>
      </c>
      <c r="Y19" s="43"/>
      <c r="Z19" s="44">
        <v>2</v>
      </c>
      <c r="AA19" s="42">
        <v>3</v>
      </c>
      <c r="AB19" s="42">
        <v>1</v>
      </c>
      <c r="AC19" s="42"/>
    </row>
    <row r="20" spans="1:29" ht="13.5" customHeight="1">
      <c r="A20" s="73"/>
      <c r="B20" s="3" t="s">
        <v>31</v>
      </c>
      <c r="C20" s="33"/>
      <c r="D20" s="4" t="s">
        <v>6</v>
      </c>
      <c r="E20" s="34"/>
      <c r="F20" s="35">
        <f>SUM(G20:J20)-K20</f>
        <v>46</v>
      </c>
      <c r="G20" s="35">
        <f>SUM(N20:Q20)</f>
        <v>10</v>
      </c>
      <c r="H20" s="35">
        <f>SUM(R20:U20)</f>
        <v>6</v>
      </c>
      <c r="I20" s="35">
        <f>SUM(V20:Y20)</f>
        <v>25</v>
      </c>
      <c r="J20" s="35">
        <f>SUM(Z20:AC20)</f>
        <v>5</v>
      </c>
      <c r="K20" s="35"/>
      <c r="L20" s="36"/>
      <c r="M20" s="37"/>
      <c r="N20" s="45">
        <v>2</v>
      </c>
      <c r="O20" s="45">
        <v>4</v>
      </c>
      <c r="P20" s="45">
        <v>4</v>
      </c>
      <c r="Q20" s="46"/>
      <c r="R20" s="47">
        <v>2</v>
      </c>
      <c r="S20" s="45">
        <v>1</v>
      </c>
      <c r="T20" s="45">
        <v>3</v>
      </c>
      <c r="U20" s="46"/>
      <c r="V20" s="47">
        <v>5</v>
      </c>
      <c r="W20" s="45">
        <v>5</v>
      </c>
      <c r="X20" s="45">
        <v>15</v>
      </c>
      <c r="Y20" s="46"/>
      <c r="Z20" s="47">
        <v>1</v>
      </c>
      <c r="AA20" s="45">
        <v>1</v>
      </c>
      <c r="AB20" s="45">
        <v>3</v>
      </c>
      <c r="AC20" s="45"/>
    </row>
    <row r="21" spans="1:29" ht="13.5" customHeight="1">
      <c r="A21" s="73"/>
      <c r="B21" s="35" t="s">
        <v>36</v>
      </c>
      <c r="C21" s="41"/>
      <c r="D21" s="48" t="s">
        <v>25</v>
      </c>
      <c r="E21" s="34"/>
      <c r="F21" s="49">
        <f aca="true" t="shared" si="2" ref="F21:K21">SUM(F18:F20)</f>
        <v>99</v>
      </c>
      <c r="G21" s="49">
        <f t="shared" si="2"/>
        <v>21</v>
      </c>
      <c r="H21" s="49">
        <f t="shared" si="2"/>
        <v>12</v>
      </c>
      <c r="I21" s="49">
        <f t="shared" si="2"/>
        <v>55</v>
      </c>
      <c r="J21" s="49">
        <f t="shared" si="2"/>
        <v>11</v>
      </c>
      <c r="K21" s="49">
        <f t="shared" si="2"/>
        <v>0</v>
      </c>
      <c r="L21" s="36"/>
      <c r="M21" s="37"/>
      <c r="N21" s="50">
        <v>2</v>
      </c>
      <c r="O21" s="50">
        <v>3</v>
      </c>
      <c r="P21" s="50">
        <v>4</v>
      </c>
      <c r="Q21" s="51">
        <v>7</v>
      </c>
      <c r="R21" s="52">
        <v>1</v>
      </c>
      <c r="S21" s="50">
        <v>2</v>
      </c>
      <c r="T21" s="50">
        <v>3</v>
      </c>
      <c r="U21" s="51">
        <v>4</v>
      </c>
      <c r="V21" s="52">
        <v>5</v>
      </c>
      <c r="W21" s="50">
        <v>10</v>
      </c>
      <c r="X21" s="50">
        <v>15</v>
      </c>
      <c r="Y21" s="51">
        <v>20</v>
      </c>
      <c r="Z21" s="52">
        <v>1</v>
      </c>
      <c r="AA21" s="50">
        <v>2</v>
      </c>
      <c r="AB21" s="50">
        <v>3</v>
      </c>
      <c r="AC21" s="50">
        <v>4</v>
      </c>
    </row>
    <row r="22" ht="13.5" customHeight="1">
      <c r="B22" s="53"/>
    </row>
    <row r="23" spans="1:29" ht="13.5" customHeight="1">
      <c r="A23" s="73">
        <v>4</v>
      </c>
      <c r="B23" s="3" t="s">
        <v>29</v>
      </c>
      <c r="C23" s="33"/>
      <c r="D23" s="4" t="s">
        <v>2</v>
      </c>
      <c r="E23" s="34"/>
      <c r="F23" s="35">
        <f>SUM(G23:J23)-K23</f>
        <v>0</v>
      </c>
      <c r="G23" s="35">
        <f>SUM(N23:Q23)</f>
        <v>0</v>
      </c>
      <c r="H23" s="35">
        <f>SUM(R23:U23)</f>
        <v>0</v>
      </c>
      <c r="I23" s="35">
        <f>SUM(V23:Y23)</f>
        <v>0</v>
      </c>
      <c r="J23" s="35">
        <f>SUM(Z23:AC23)</f>
        <v>0</v>
      </c>
      <c r="K23" s="35"/>
      <c r="L23" s="36"/>
      <c r="M23" s="37"/>
      <c r="N23" s="38"/>
      <c r="O23" s="38"/>
      <c r="P23" s="38"/>
      <c r="Q23" s="39"/>
      <c r="R23" s="40"/>
      <c r="S23" s="38"/>
      <c r="T23" s="38"/>
      <c r="U23" s="39"/>
      <c r="V23" s="40"/>
      <c r="W23" s="38"/>
      <c r="X23" s="38"/>
      <c r="Y23" s="39"/>
      <c r="Z23" s="40"/>
      <c r="AA23" s="38"/>
      <c r="AB23" s="38"/>
      <c r="AC23" s="38"/>
    </row>
    <row r="24" spans="1:29" ht="13.5" customHeight="1">
      <c r="A24" s="73"/>
      <c r="B24" s="35" t="s">
        <v>37</v>
      </c>
      <c r="C24" s="41"/>
      <c r="D24" s="4" t="s">
        <v>4</v>
      </c>
      <c r="E24" s="34"/>
      <c r="F24" s="35">
        <f>SUM(G24:J24)-K24</f>
        <v>54</v>
      </c>
      <c r="G24" s="35">
        <f>SUM(N24:Q24)</f>
        <v>13</v>
      </c>
      <c r="H24" s="35">
        <f>SUM(R24:U24)</f>
        <v>5</v>
      </c>
      <c r="I24" s="35">
        <f>SUM(V24:Y24)</f>
        <v>30</v>
      </c>
      <c r="J24" s="35">
        <f>SUM(Z24:AC24)</f>
        <v>6</v>
      </c>
      <c r="K24" s="35"/>
      <c r="L24" s="36"/>
      <c r="M24" s="37"/>
      <c r="N24" s="42">
        <v>7</v>
      </c>
      <c r="O24" s="42">
        <v>3</v>
      </c>
      <c r="P24" s="42">
        <v>3</v>
      </c>
      <c r="Q24" s="43"/>
      <c r="R24" s="44">
        <v>3</v>
      </c>
      <c r="S24" s="42">
        <v>1</v>
      </c>
      <c r="T24" s="42">
        <v>1</v>
      </c>
      <c r="U24" s="43"/>
      <c r="V24" s="44">
        <v>5</v>
      </c>
      <c r="W24" s="42">
        <v>10</v>
      </c>
      <c r="X24" s="42">
        <v>15</v>
      </c>
      <c r="Y24" s="43"/>
      <c r="Z24" s="44">
        <v>2</v>
      </c>
      <c r="AA24" s="42">
        <v>2</v>
      </c>
      <c r="AB24" s="42">
        <v>2</v>
      </c>
      <c r="AC24" s="42"/>
    </row>
    <row r="25" spans="1:29" ht="13.5" customHeight="1">
      <c r="A25" s="73"/>
      <c r="B25" s="3" t="s">
        <v>31</v>
      </c>
      <c r="C25" s="33"/>
      <c r="D25" s="4" t="s">
        <v>6</v>
      </c>
      <c r="E25" s="34"/>
      <c r="F25" s="35">
        <f>SUM(G25:J25)-K25</f>
        <v>58</v>
      </c>
      <c r="G25" s="35">
        <f>SUM(N25:Q25)</f>
        <v>11</v>
      </c>
      <c r="H25" s="35">
        <f>SUM(R25:U25)</f>
        <v>5</v>
      </c>
      <c r="I25" s="35">
        <f>SUM(V25:Y25)</f>
        <v>35</v>
      </c>
      <c r="J25" s="35">
        <f>SUM(Z25:AC25)</f>
        <v>7</v>
      </c>
      <c r="K25" s="35"/>
      <c r="L25" s="36"/>
      <c r="M25" s="37"/>
      <c r="N25" s="45">
        <v>4</v>
      </c>
      <c r="O25" s="45">
        <v>4</v>
      </c>
      <c r="P25" s="45">
        <v>3</v>
      </c>
      <c r="Q25" s="46"/>
      <c r="R25" s="47">
        <v>1</v>
      </c>
      <c r="S25" s="45">
        <v>2</v>
      </c>
      <c r="T25" s="45">
        <v>2</v>
      </c>
      <c r="U25" s="46"/>
      <c r="V25" s="47">
        <v>15</v>
      </c>
      <c r="W25" s="45">
        <v>10</v>
      </c>
      <c r="X25" s="45">
        <v>10</v>
      </c>
      <c r="Y25" s="46"/>
      <c r="Z25" s="47">
        <v>3</v>
      </c>
      <c r="AA25" s="45">
        <v>2</v>
      </c>
      <c r="AB25" s="45">
        <v>2</v>
      </c>
      <c r="AC25" s="45"/>
    </row>
    <row r="26" spans="1:29" ht="13.5" customHeight="1">
      <c r="A26" s="73"/>
      <c r="B26" s="35" t="s">
        <v>38</v>
      </c>
      <c r="C26" s="41"/>
      <c r="D26" s="48" t="s">
        <v>25</v>
      </c>
      <c r="E26" s="34"/>
      <c r="F26" s="49">
        <f aca="true" t="shared" si="3" ref="F26:K26">SUM(F23:F25)</f>
        <v>112</v>
      </c>
      <c r="G26" s="49">
        <f t="shared" si="3"/>
        <v>24</v>
      </c>
      <c r="H26" s="49">
        <f t="shared" si="3"/>
        <v>10</v>
      </c>
      <c r="I26" s="49">
        <f t="shared" si="3"/>
        <v>65</v>
      </c>
      <c r="J26" s="49">
        <f t="shared" si="3"/>
        <v>13</v>
      </c>
      <c r="K26" s="49">
        <f t="shared" si="3"/>
        <v>0</v>
      </c>
      <c r="L26" s="36"/>
      <c r="M26" s="37"/>
      <c r="N26" s="50">
        <v>2</v>
      </c>
      <c r="O26" s="50">
        <v>3</v>
      </c>
      <c r="P26" s="50">
        <v>4</v>
      </c>
      <c r="Q26" s="51">
        <v>7</v>
      </c>
      <c r="R26" s="52">
        <v>1</v>
      </c>
      <c r="S26" s="50">
        <v>2</v>
      </c>
      <c r="T26" s="50">
        <v>3</v>
      </c>
      <c r="U26" s="51">
        <v>4</v>
      </c>
      <c r="V26" s="52">
        <v>5</v>
      </c>
      <c r="W26" s="50">
        <v>10</v>
      </c>
      <c r="X26" s="50">
        <v>15</v>
      </c>
      <c r="Y26" s="51">
        <v>20</v>
      </c>
      <c r="Z26" s="52">
        <v>1</v>
      </c>
      <c r="AA26" s="50">
        <v>2</v>
      </c>
      <c r="AB26" s="50">
        <v>3</v>
      </c>
      <c r="AC26" s="50">
        <v>4</v>
      </c>
    </row>
    <row r="27" ht="13.5" customHeight="1">
      <c r="B27" s="53"/>
    </row>
    <row r="28" spans="1:29" ht="13.5" customHeight="1">
      <c r="A28" s="73">
        <v>5</v>
      </c>
      <c r="B28" s="3" t="s">
        <v>29</v>
      </c>
      <c r="C28" s="33"/>
      <c r="D28" s="4" t="s">
        <v>2</v>
      </c>
      <c r="E28" s="34"/>
      <c r="F28" s="35">
        <f>SUM(G28:J28)-K28</f>
        <v>0</v>
      </c>
      <c r="G28" s="35">
        <f>SUM(N28:Q28)</f>
        <v>0</v>
      </c>
      <c r="H28" s="35">
        <f>SUM(R28:U28)</f>
        <v>0</v>
      </c>
      <c r="I28" s="35">
        <f>SUM(V28:Y28)</f>
        <v>0</v>
      </c>
      <c r="J28" s="35">
        <f>SUM(Z28:AC28)</f>
        <v>0</v>
      </c>
      <c r="K28" s="35"/>
      <c r="L28" s="36"/>
      <c r="M28" s="37"/>
      <c r="N28" s="38"/>
      <c r="O28" s="38"/>
      <c r="P28" s="38"/>
      <c r="Q28" s="39"/>
      <c r="R28" s="40"/>
      <c r="S28" s="38"/>
      <c r="T28" s="38"/>
      <c r="U28" s="39"/>
      <c r="V28" s="40"/>
      <c r="W28" s="38"/>
      <c r="X28" s="38"/>
      <c r="Y28" s="39"/>
      <c r="Z28" s="40"/>
      <c r="AA28" s="38"/>
      <c r="AB28" s="38"/>
      <c r="AC28" s="38"/>
    </row>
    <row r="29" spans="1:29" ht="13.5" customHeight="1">
      <c r="A29" s="73"/>
      <c r="B29" s="35" t="s">
        <v>39</v>
      </c>
      <c r="C29" s="41"/>
      <c r="D29" s="4" t="s">
        <v>4</v>
      </c>
      <c r="E29" s="34"/>
      <c r="F29" s="35">
        <f>SUM(G29:J29)-K29</f>
        <v>54</v>
      </c>
      <c r="G29" s="35">
        <f>SUM(N29:Q29)</f>
        <v>11</v>
      </c>
      <c r="H29" s="35">
        <f>SUM(R29:U29)</f>
        <v>7</v>
      </c>
      <c r="I29" s="35">
        <f>SUM(V29:Y29)</f>
        <v>30</v>
      </c>
      <c r="J29" s="35">
        <f>SUM(Z29:AC29)</f>
        <v>6</v>
      </c>
      <c r="K29" s="35"/>
      <c r="L29" s="36"/>
      <c r="M29" s="37"/>
      <c r="N29" s="42">
        <v>3</v>
      </c>
      <c r="O29" s="42">
        <v>4</v>
      </c>
      <c r="P29" s="42">
        <v>4</v>
      </c>
      <c r="Q29" s="43"/>
      <c r="R29" s="44">
        <v>2</v>
      </c>
      <c r="S29" s="42">
        <v>3</v>
      </c>
      <c r="T29" s="42">
        <v>2</v>
      </c>
      <c r="U29" s="43"/>
      <c r="V29" s="44">
        <v>5</v>
      </c>
      <c r="W29" s="42">
        <v>10</v>
      </c>
      <c r="X29" s="42">
        <v>15</v>
      </c>
      <c r="Y29" s="43"/>
      <c r="Z29" s="44">
        <v>1</v>
      </c>
      <c r="AA29" s="42">
        <v>2</v>
      </c>
      <c r="AB29" s="42">
        <v>3</v>
      </c>
      <c r="AC29" s="42"/>
    </row>
    <row r="30" spans="1:29" ht="13.5" customHeight="1">
      <c r="A30" s="73"/>
      <c r="B30" s="3" t="s">
        <v>31</v>
      </c>
      <c r="C30" s="33"/>
      <c r="D30" s="4" t="s">
        <v>6</v>
      </c>
      <c r="E30" s="34"/>
      <c r="F30" s="35">
        <f>SUM(G30:J30)-K30</f>
        <v>51</v>
      </c>
      <c r="G30" s="35">
        <f>SUM(N30:Q30)</f>
        <v>9</v>
      </c>
      <c r="H30" s="35">
        <f>SUM(R30:U30)</f>
        <v>7</v>
      </c>
      <c r="I30" s="35">
        <f>SUM(V30:Y30)</f>
        <v>30</v>
      </c>
      <c r="J30" s="35">
        <f>SUM(Z30:AC30)</f>
        <v>5</v>
      </c>
      <c r="K30" s="35"/>
      <c r="L30" s="36"/>
      <c r="M30" s="37"/>
      <c r="N30" s="45">
        <v>2</v>
      </c>
      <c r="O30" s="45">
        <v>4</v>
      </c>
      <c r="P30" s="45">
        <v>3</v>
      </c>
      <c r="Q30" s="46"/>
      <c r="R30" s="47">
        <v>2</v>
      </c>
      <c r="S30" s="45">
        <v>3</v>
      </c>
      <c r="T30" s="45">
        <v>2</v>
      </c>
      <c r="U30" s="46"/>
      <c r="V30" s="47">
        <v>10</v>
      </c>
      <c r="W30" s="45">
        <v>15</v>
      </c>
      <c r="X30" s="45">
        <v>5</v>
      </c>
      <c r="Y30" s="46"/>
      <c r="Z30" s="47">
        <v>1</v>
      </c>
      <c r="AA30" s="45">
        <v>3</v>
      </c>
      <c r="AB30" s="45">
        <v>1</v>
      </c>
      <c r="AC30" s="45"/>
    </row>
    <row r="31" spans="1:29" ht="13.5" customHeight="1">
      <c r="A31" s="73"/>
      <c r="B31" s="35" t="s">
        <v>40</v>
      </c>
      <c r="C31" s="41"/>
      <c r="D31" s="48" t="s">
        <v>25</v>
      </c>
      <c r="E31" s="34"/>
      <c r="F31" s="49">
        <f aca="true" t="shared" si="4" ref="F31:K31">SUM(F28:F30)</f>
        <v>105</v>
      </c>
      <c r="G31" s="49">
        <f t="shared" si="4"/>
        <v>20</v>
      </c>
      <c r="H31" s="49">
        <f t="shared" si="4"/>
        <v>14</v>
      </c>
      <c r="I31" s="49">
        <f t="shared" si="4"/>
        <v>60</v>
      </c>
      <c r="J31" s="49">
        <f t="shared" si="4"/>
        <v>11</v>
      </c>
      <c r="K31" s="49">
        <f t="shared" si="4"/>
        <v>0</v>
      </c>
      <c r="L31" s="36"/>
      <c r="M31" s="37"/>
      <c r="N31" s="50">
        <v>2</v>
      </c>
      <c r="O31" s="50">
        <v>3</v>
      </c>
      <c r="P31" s="50">
        <v>4</v>
      </c>
      <c r="Q31" s="51">
        <v>7</v>
      </c>
      <c r="R31" s="52">
        <v>1</v>
      </c>
      <c r="S31" s="50">
        <v>2</v>
      </c>
      <c r="T31" s="50">
        <v>3</v>
      </c>
      <c r="U31" s="51">
        <v>4</v>
      </c>
      <c r="V31" s="52">
        <v>5</v>
      </c>
      <c r="W31" s="50">
        <v>10</v>
      </c>
      <c r="X31" s="50">
        <v>15</v>
      </c>
      <c r="Y31" s="51">
        <v>20</v>
      </c>
      <c r="Z31" s="52">
        <v>1</v>
      </c>
      <c r="AA31" s="50">
        <v>2</v>
      </c>
      <c r="AB31" s="50">
        <v>3</v>
      </c>
      <c r="AC31" s="50">
        <v>4</v>
      </c>
    </row>
    <row r="32" ht="13.5" customHeight="1">
      <c r="B32" s="53"/>
    </row>
    <row r="33" spans="1:31" ht="15" customHeight="1">
      <c r="A33" s="18" t="s">
        <v>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5" customHeight="1">
      <c r="A34" s="19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13.5" customHeight="1"/>
    <row r="36" ht="13.5" customHeight="1"/>
    <row r="37" ht="13.5" customHeight="1"/>
    <row r="38" spans="3:29" ht="42" customHeight="1">
      <c r="C38" s="20"/>
      <c r="D38" s="21"/>
      <c r="E38" s="22"/>
      <c r="F38" s="23" t="s">
        <v>25</v>
      </c>
      <c r="G38" s="24" t="s">
        <v>26</v>
      </c>
      <c r="H38" s="24" t="s">
        <v>8</v>
      </c>
      <c r="I38" s="24" t="s">
        <v>9</v>
      </c>
      <c r="J38" s="24" t="s">
        <v>27</v>
      </c>
      <c r="K38" s="25" t="s">
        <v>28</v>
      </c>
      <c r="L38" s="26"/>
      <c r="M38" s="22"/>
      <c r="N38" s="70" t="s">
        <v>7</v>
      </c>
      <c r="O38" s="70"/>
      <c r="P38" s="70"/>
      <c r="Q38" s="70"/>
      <c r="R38" s="71" t="s">
        <v>8</v>
      </c>
      <c r="S38" s="71"/>
      <c r="T38" s="71"/>
      <c r="U38" s="71"/>
      <c r="V38" s="71" t="s">
        <v>9</v>
      </c>
      <c r="W38" s="71"/>
      <c r="X38" s="71"/>
      <c r="Y38" s="71"/>
      <c r="Z38" s="72" t="s">
        <v>21</v>
      </c>
      <c r="AA38" s="72"/>
      <c r="AB38" s="72"/>
      <c r="AC38" s="72"/>
    </row>
    <row r="39" spans="3:29" ht="12.75" customHeight="1">
      <c r="C39" s="20"/>
      <c r="D39" s="27"/>
      <c r="E39" s="28"/>
      <c r="F39" s="29"/>
      <c r="G39" s="29"/>
      <c r="H39" s="29"/>
      <c r="I39" s="29"/>
      <c r="J39" s="29"/>
      <c r="K39" s="29"/>
      <c r="L39" s="30"/>
      <c r="M39" s="30"/>
      <c r="N39" s="31"/>
      <c r="O39" s="32"/>
      <c r="P39" s="31"/>
      <c r="Q39" s="31"/>
      <c r="R39" s="31"/>
      <c r="S39" s="32"/>
      <c r="T39" s="31"/>
      <c r="U39" s="31"/>
      <c r="V39" s="31"/>
      <c r="W39" s="32"/>
      <c r="X39" s="31"/>
      <c r="Y39" s="31"/>
      <c r="Z39" s="32"/>
      <c r="AA39" s="31"/>
      <c r="AB39" s="31"/>
      <c r="AC39" s="31"/>
    </row>
    <row r="40" spans="1:29" ht="13.5" customHeight="1">
      <c r="A40" s="73">
        <v>6</v>
      </c>
      <c r="B40" s="3" t="s">
        <v>29</v>
      </c>
      <c r="C40" s="33"/>
      <c r="D40" s="4" t="s">
        <v>2</v>
      </c>
      <c r="E40" s="34"/>
      <c r="F40" s="35">
        <f>SUM(G40:J40)-K40</f>
        <v>0</v>
      </c>
      <c r="G40" s="35">
        <f>SUM(N40:Q40)</f>
        <v>0</v>
      </c>
      <c r="H40" s="35">
        <f>SUM(R40:U40)</f>
        <v>0</v>
      </c>
      <c r="I40" s="35">
        <f>SUM(V40:Y40)</f>
        <v>0</v>
      </c>
      <c r="J40" s="35">
        <f>SUM(Z40:AC40)</f>
        <v>0</v>
      </c>
      <c r="K40" s="35"/>
      <c r="L40" s="36"/>
      <c r="M40" s="37"/>
      <c r="N40" s="38"/>
      <c r="O40" s="38"/>
      <c r="P40" s="38"/>
      <c r="Q40" s="39"/>
      <c r="R40" s="40"/>
      <c r="S40" s="38"/>
      <c r="T40" s="38"/>
      <c r="U40" s="39"/>
      <c r="V40" s="40"/>
      <c r="W40" s="38"/>
      <c r="X40" s="38"/>
      <c r="Y40" s="39"/>
      <c r="Z40" s="40"/>
      <c r="AA40" s="38"/>
      <c r="AB40" s="38"/>
      <c r="AC40" s="38"/>
    </row>
    <row r="41" spans="1:29" ht="13.5" customHeight="1">
      <c r="A41" s="73"/>
      <c r="B41" s="35" t="s">
        <v>41</v>
      </c>
      <c r="C41" s="41"/>
      <c r="D41" s="4" t="s">
        <v>4</v>
      </c>
      <c r="E41" s="34"/>
      <c r="F41" s="35">
        <f>SUM(G41:J41)-K41</f>
        <v>86</v>
      </c>
      <c r="G41" s="35">
        <f>SUM(N41:Q41)</f>
        <v>17</v>
      </c>
      <c r="H41" s="35">
        <f>SUM(R41:U41)</f>
        <v>9</v>
      </c>
      <c r="I41" s="35">
        <f>SUM(V41:Y41)</f>
        <v>50</v>
      </c>
      <c r="J41" s="35">
        <f>SUM(Z41:AC41)</f>
        <v>10</v>
      </c>
      <c r="K41" s="35"/>
      <c r="L41" s="36"/>
      <c r="M41" s="37"/>
      <c r="N41" s="42">
        <v>7</v>
      </c>
      <c r="O41" s="42">
        <v>3</v>
      </c>
      <c r="P41" s="42">
        <v>7</v>
      </c>
      <c r="Q41" s="43"/>
      <c r="R41" s="44">
        <v>3</v>
      </c>
      <c r="S41" s="42">
        <v>2</v>
      </c>
      <c r="T41" s="42">
        <v>4</v>
      </c>
      <c r="U41" s="43"/>
      <c r="V41" s="44">
        <v>20</v>
      </c>
      <c r="W41" s="42">
        <v>10</v>
      </c>
      <c r="X41" s="42">
        <v>20</v>
      </c>
      <c r="Y41" s="43"/>
      <c r="Z41" s="44">
        <v>4</v>
      </c>
      <c r="AA41" s="42">
        <v>2</v>
      </c>
      <c r="AB41" s="42">
        <v>4</v>
      </c>
      <c r="AC41" s="42"/>
    </row>
    <row r="42" spans="1:29" ht="13.5" customHeight="1">
      <c r="A42" s="73"/>
      <c r="B42" s="3" t="s">
        <v>31</v>
      </c>
      <c r="C42" s="33"/>
      <c r="D42" s="4" t="s">
        <v>6</v>
      </c>
      <c r="E42" s="34"/>
      <c r="F42" s="35">
        <f>SUM(G42:J42)-K42</f>
        <v>64</v>
      </c>
      <c r="G42" s="35">
        <f>SUM(N42:Q42)</f>
        <v>11</v>
      </c>
      <c r="H42" s="35">
        <f>SUM(R42:U42)</f>
        <v>6</v>
      </c>
      <c r="I42" s="35">
        <f>SUM(V42:Y42)</f>
        <v>40</v>
      </c>
      <c r="J42" s="35">
        <f>SUM(Z42:AC42)</f>
        <v>7</v>
      </c>
      <c r="K42" s="35"/>
      <c r="L42" s="36"/>
      <c r="M42" s="37"/>
      <c r="N42" s="45">
        <v>4</v>
      </c>
      <c r="O42" s="45">
        <v>3</v>
      </c>
      <c r="P42" s="45">
        <v>4</v>
      </c>
      <c r="Q42" s="46"/>
      <c r="R42" s="47">
        <v>1</v>
      </c>
      <c r="S42" s="45">
        <v>2</v>
      </c>
      <c r="T42" s="45">
        <v>3</v>
      </c>
      <c r="U42" s="46"/>
      <c r="V42" s="47">
        <v>15</v>
      </c>
      <c r="W42" s="45">
        <v>10</v>
      </c>
      <c r="X42" s="45">
        <v>15</v>
      </c>
      <c r="Y42" s="46"/>
      <c r="Z42" s="47">
        <v>2</v>
      </c>
      <c r="AA42" s="45">
        <v>2</v>
      </c>
      <c r="AB42" s="45">
        <v>3</v>
      </c>
      <c r="AC42" s="45"/>
    </row>
    <row r="43" spans="1:29" ht="13.5" customHeight="1">
      <c r="A43" s="73"/>
      <c r="B43" s="35" t="s">
        <v>42</v>
      </c>
      <c r="C43" s="41"/>
      <c r="D43" s="48" t="s">
        <v>25</v>
      </c>
      <c r="E43" s="34"/>
      <c r="F43" s="49">
        <f aca="true" t="shared" si="5" ref="F43:K43">SUM(F40:F42)</f>
        <v>150</v>
      </c>
      <c r="G43" s="49">
        <f t="shared" si="5"/>
        <v>28</v>
      </c>
      <c r="H43" s="49">
        <f t="shared" si="5"/>
        <v>15</v>
      </c>
      <c r="I43" s="49">
        <f t="shared" si="5"/>
        <v>90</v>
      </c>
      <c r="J43" s="49">
        <f t="shared" si="5"/>
        <v>17</v>
      </c>
      <c r="K43" s="49">
        <f t="shared" si="5"/>
        <v>0</v>
      </c>
      <c r="L43" s="36"/>
      <c r="M43" s="37"/>
      <c r="N43" s="50">
        <v>2</v>
      </c>
      <c r="O43" s="50">
        <v>3</v>
      </c>
      <c r="P43" s="50">
        <v>4</v>
      </c>
      <c r="Q43" s="51">
        <v>7</v>
      </c>
      <c r="R43" s="52">
        <v>1</v>
      </c>
      <c r="S43" s="50">
        <v>2</v>
      </c>
      <c r="T43" s="50">
        <v>3</v>
      </c>
      <c r="U43" s="51">
        <v>4</v>
      </c>
      <c r="V43" s="52">
        <v>5</v>
      </c>
      <c r="W43" s="50">
        <v>10</v>
      </c>
      <c r="X43" s="50">
        <v>15</v>
      </c>
      <c r="Y43" s="51">
        <v>20</v>
      </c>
      <c r="Z43" s="52">
        <v>1</v>
      </c>
      <c r="AA43" s="50">
        <v>2</v>
      </c>
      <c r="AB43" s="50">
        <v>3</v>
      </c>
      <c r="AC43" s="50">
        <v>4</v>
      </c>
    </row>
    <row r="44" ht="13.5" customHeight="1">
      <c r="B44" s="53"/>
    </row>
    <row r="45" spans="1:29" ht="13.5" customHeight="1">
      <c r="A45" s="73">
        <v>7</v>
      </c>
      <c r="B45" s="3" t="s">
        <v>29</v>
      </c>
      <c r="C45" s="33"/>
      <c r="D45" s="4" t="s">
        <v>2</v>
      </c>
      <c r="E45" s="34"/>
      <c r="F45" s="35">
        <f>SUM(G45:J45)-K45</f>
        <v>0</v>
      </c>
      <c r="G45" s="35">
        <f>SUM(N45:Q45)</f>
        <v>0</v>
      </c>
      <c r="H45" s="35">
        <f>SUM(R45:U45)</f>
        <v>0</v>
      </c>
      <c r="I45" s="35">
        <f>SUM(V45:Y45)</f>
        <v>0</v>
      </c>
      <c r="J45" s="35">
        <f>SUM(Z45:AC45)</f>
        <v>0</v>
      </c>
      <c r="K45" s="35"/>
      <c r="L45" s="36"/>
      <c r="M45" s="37"/>
      <c r="N45" s="38"/>
      <c r="O45" s="38"/>
      <c r="P45" s="38"/>
      <c r="Q45" s="39"/>
      <c r="R45" s="40"/>
      <c r="S45" s="38"/>
      <c r="T45" s="38"/>
      <c r="U45" s="39"/>
      <c r="V45" s="40"/>
      <c r="W45" s="38"/>
      <c r="X45" s="38"/>
      <c r="Y45" s="39"/>
      <c r="Z45" s="40"/>
      <c r="AA45" s="38"/>
      <c r="AB45" s="38"/>
      <c r="AC45" s="38"/>
    </row>
    <row r="46" spans="1:29" ht="13.5" customHeight="1">
      <c r="A46" s="73"/>
      <c r="B46" s="35" t="s">
        <v>43</v>
      </c>
      <c r="C46" s="41"/>
      <c r="D46" s="4" t="s">
        <v>4</v>
      </c>
      <c r="E46" s="34"/>
      <c r="F46" s="35">
        <f>SUM(G46:J46)-K46</f>
        <v>43</v>
      </c>
      <c r="G46" s="35">
        <f>SUM(N46:Q46)</f>
        <v>7</v>
      </c>
      <c r="H46" s="35">
        <f>SUM(R46:U46)</f>
        <v>5</v>
      </c>
      <c r="I46" s="35">
        <f>SUM(V46:Y46)</f>
        <v>25</v>
      </c>
      <c r="J46" s="35">
        <f>SUM(Z46:AC46)</f>
        <v>6</v>
      </c>
      <c r="K46" s="35"/>
      <c r="L46" s="36"/>
      <c r="M46" s="37"/>
      <c r="N46" s="42">
        <v>2</v>
      </c>
      <c r="O46" s="42">
        <v>2</v>
      </c>
      <c r="P46" s="42">
        <v>3</v>
      </c>
      <c r="Q46" s="43"/>
      <c r="R46" s="44">
        <v>1</v>
      </c>
      <c r="S46" s="42">
        <v>2</v>
      </c>
      <c r="T46" s="42">
        <v>2</v>
      </c>
      <c r="U46" s="43"/>
      <c r="V46" s="44">
        <v>10</v>
      </c>
      <c r="W46" s="42">
        <v>5</v>
      </c>
      <c r="X46" s="42">
        <v>10</v>
      </c>
      <c r="Y46" s="43"/>
      <c r="Z46" s="44">
        <v>2</v>
      </c>
      <c r="AA46" s="42">
        <v>2</v>
      </c>
      <c r="AB46" s="42">
        <v>2</v>
      </c>
      <c r="AC46" s="42"/>
    </row>
    <row r="47" spans="1:29" ht="13.5" customHeight="1">
      <c r="A47" s="73"/>
      <c r="B47" s="3" t="s">
        <v>31</v>
      </c>
      <c r="C47" s="33"/>
      <c r="D47" s="4" t="s">
        <v>6</v>
      </c>
      <c r="E47" s="34"/>
      <c r="F47" s="35">
        <f>SUM(G47:J47)-K47</f>
        <v>44</v>
      </c>
      <c r="G47" s="35">
        <f>SUM(N47:Q47)</f>
        <v>9</v>
      </c>
      <c r="H47" s="35">
        <f>SUM(R47:U47)</f>
        <v>5</v>
      </c>
      <c r="I47" s="35">
        <f>SUM(V47:Y47)</f>
        <v>25</v>
      </c>
      <c r="J47" s="35">
        <f>SUM(Z47:AC47)</f>
        <v>5</v>
      </c>
      <c r="K47" s="35"/>
      <c r="L47" s="36"/>
      <c r="M47" s="37"/>
      <c r="N47" s="45">
        <v>2</v>
      </c>
      <c r="O47" s="45">
        <v>4</v>
      </c>
      <c r="P47" s="45">
        <v>3</v>
      </c>
      <c r="Q47" s="46"/>
      <c r="R47" s="47">
        <v>1</v>
      </c>
      <c r="S47" s="45">
        <v>2</v>
      </c>
      <c r="T47" s="45">
        <v>2</v>
      </c>
      <c r="U47" s="46"/>
      <c r="V47" s="47">
        <v>5</v>
      </c>
      <c r="W47" s="45">
        <v>10</v>
      </c>
      <c r="X47" s="45">
        <v>10</v>
      </c>
      <c r="Y47" s="46"/>
      <c r="Z47" s="47">
        <v>1</v>
      </c>
      <c r="AA47" s="45">
        <v>2</v>
      </c>
      <c r="AB47" s="45">
        <v>2</v>
      </c>
      <c r="AC47" s="45"/>
    </row>
    <row r="48" spans="1:29" ht="13.5" customHeight="1">
      <c r="A48" s="73"/>
      <c r="B48" s="54" t="s">
        <v>44</v>
      </c>
      <c r="C48" s="41"/>
      <c r="D48" s="48" t="s">
        <v>25</v>
      </c>
      <c r="E48" s="34"/>
      <c r="F48" s="49">
        <f aca="true" t="shared" si="6" ref="F48:K48">SUM(F45:F47)</f>
        <v>87</v>
      </c>
      <c r="G48" s="49">
        <f t="shared" si="6"/>
        <v>16</v>
      </c>
      <c r="H48" s="49">
        <f t="shared" si="6"/>
        <v>10</v>
      </c>
      <c r="I48" s="49">
        <f t="shared" si="6"/>
        <v>50</v>
      </c>
      <c r="J48" s="49">
        <f t="shared" si="6"/>
        <v>11</v>
      </c>
      <c r="K48" s="49">
        <f t="shared" si="6"/>
        <v>0</v>
      </c>
      <c r="L48" s="36"/>
      <c r="M48" s="37"/>
      <c r="N48" s="50">
        <v>2</v>
      </c>
      <c r="O48" s="50">
        <v>3</v>
      </c>
      <c r="P48" s="50">
        <v>4</v>
      </c>
      <c r="Q48" s="51">
        <v>7</v>
      </c>
      <c r="R48" s="52">
        <v>1</v>
      </c>
      <c r="S48" s="50">
        <v>2</v>
      </c>
      <c r="T48" s="50">
        <v>3</v>
      </c>
      <c r="U48" s="51">
        <v>4</v>
      </c>
      <c r="V48" s="52">
        <v>5</v>
      </c>
      <c r="W48" s="50">
        <v>10</v>
      </c>
      <c r="X48" s="50">
        <v>15</v>
      </c>
      <c r="Y48" s="51">
        <v>20</v>
      </c>
      <c r="Z48" s="52">
        <v>1</v>
      </c>
      <c r="AA48" s="50">
        <v>2</v>
      </c>
      <c r="AB48" s="50">
        <v>3</v>
      </c>
      <c r="AC48" s="50">
        <v>4</v>
      </c>
    </row>
    <row r="49" ht="13.5" customHeight="1">
      <c r="B49" s="53"/>
    </row>
    <row r="50" spans="1:29" ht="13.5" customHeight="1">
      <c r="A50" s="73">
        <v>8</v>
      </c>
      <c r="B50" s="3" t="s">
        <v>29</v>
      </c>
      <c r="C50" s="33"/>
      <c r="D50" s="4" t="s">
        <v>2</v>
      </c>
      <c r="E50" s="34"/>
      <c r="F50" s="35">
        <f>SUM(G50:J50)-K50</f>
        <v>0</v>
      </c>
      <c r="G50" s="35">
        <f>SUM(N50:Q50)</f>
        <v>0</v>
      </c>
      <c r="H50" s="35">
        <f>SUM(R50:U50)</f>
        <v>0</v>
      </c>
      <c r="I50" s="35">
        <f>SUM(V50:Y50)</f>
        <v>0</v>
      </c>
      <c r="J50" s="35">
        <f>SUM(Z50:AC50)</f>
        <v>0</v>
      </c>
      <c r="K50" s="35"/>
      <c r="L50" s="36"/>
      <c r="M50" s="37"/>
      <c r="N50" s="38"/>
      <c r="O50" s="38"/>
      <c r="P50" s="38"/>
      <c r="Q50" s="39"/>
      <c r="R50" s="40"/>
      <c r="S50" s="38"/>
      <c r="T50" s="38"/>
      <c r="U50" s="39"/>
      <c r="V50" s="40"/>
      <c r="W50" s="38"/>
      <c r="X50" s="38"/>
      <c r="Y50" s="39"/>
      <c r="Z50" s="40"/>
      <c r="AA50" s="38"/>
      <c r="AB50" s="38"/>
      <c r="AC50" s="38"/>
    </row>
    <row r="51" spans="1:29" ht="13.5" customHeight="1">
      <c r="A51" s="73"/>
      <c r="B51" s="35" t="s">
        <v>45</v>
      </c>
      <c r="C51" s="41"/>
      <c r="D51" s="4" t="s">
        <v>4</v>
      </c>
      <c r="E51" s="34"/>
      <c r="F51" s="35">
        <f>SUM(G51:J51)-K51</f>
        <v>58</v>
      </c>
      <c r="G51" s="35">
        <f>SUM(N51:Q51)</f>
        <v>9</v>
      </c>
      <c r="H51" s="35">
        <f>SUM(R51:U51)</f>
        <v>7</v>
      </c>
      <c r="I51" s="35">
        <f>SUM(V51:Y51)</f>
        <v>35</v>
      </c>
      <c r="J51" s="35">
        <f>SUM(Z51:AC51)</f>
        <v>7</v>
      </c>
      <c r="K51" s="35"/>
      <c r="L51" s="36"/>
      <c r="M51" s="37"/>
      <c r="N51" s="42">
        <v>2</v>
      </c>
      <c r="O51" s="42">
        <v>3</v>
      </c>
      <c r="P51" s="42">
        <v>4</v>
      </c>
      <c r="Q51" s="43"/>
      <c r="R51" s="44">
        <v>2</v>
      </c>
      <c r="S51" s="42">
        <v>2</v>
      </c>
      <c r="T51" s="42">
        <v>3</v>
      </c>
      <c r="U51" s="43"/>
      <c r="V51" s="44">
        <v>10</v>
      </c>
      <c r="W51" s="42">
        <v>15</v>
      </c>
      <c r="X51" s="42">
        <v>10</v>
      </c>
      <c r="Y51" s="43"/>
      <c r="Z51" s="44">
        <v>2</v>
      </c>
      <c r="AA51" s="42">
        <v>2</v>
      </c>
      <c r="AB51" s="42">
        <v>3</v>
      </c>
      <c r="AC51" s="42"/>
    </row>
    <row r="52" spans="1:29" ht="13.5" customHeight="1">
      <c r="A52" s="73"/>
      <c r="B52" s="3" t="s">
        <v>31</v>
      </c>
      <c r="C52" s="33"/>
      <c r="D52" s="4" t="s">
        <v>6</v>
      </c>
      <c r="E52" s="34"/>
      <c r="F52" s="35">
        <f>SUM(G52:J52)-K52</f>
        <v>61</v>
      </c>
      <c r="G52" s="35">
        <f>SUM(N52:Q52)</f>
        <v>10</v>
      </c>
      <c r="H52" s="35">
        <f>SUM(R52:U52)</f>
        <v>9</v>
      </c>
      <c r="I52" s="35">
        <f>SUM(V52:Y52)</f>
        <v>35</v>
      </c>
      <c r="J52" s="35">
        <f>SUM(Z52:AC52)</f>
        <v>7</v>
      </c>
      <c r="K52" s="35"/>
      <c r="L52" s="36"/>
      <c r="M52" s="37"/>
      <c r="N52" s="45">
        <v>3</v>
      </c>
      <c r="O52" s="45">
        <v>4</v>
      </c>
      <c r="P52" s="45">
        <v>3</v>
      </c>
      <c r="Q52" s="46"/>
      <c r="R52" s="47">
        <v>3</v>
      </c>
      <c r="S52" s="45">
        <v>3</v>
      </c>
      <c r="T52" s="45">
        <v>3</v>
      </c>
      <c r="U52" s="46"/>
      <c r="V52" s="47">
        <v>10</v>
      </c>
      <c r="W52" s="45">
        <v>15</v>
      </c>
      <c r="X52" s="45">
        <v>10</v>
      </c>
      <c r="Y52" s="46"/>
      <c r="Z52" s="47">
        <v>2</v>
      </c>
      <c r="AA52" s="45">
        <v>3</v>
      </c>
      <c r="AB52" s="45">
        <v>2</v>
      </c>
      <c r="AC52" s="45"/>
    </row>
    <row r="53" spans="1:29" ht="13.5" customHeight="1">
      <c r="A53" s="73"/>
      <c r="B53" s="35" t="s">
        <v>46</v>
      </c>
      <c r="C53" s="41"/>
      <c r="D53" s="48" t="s">
        <v>25</v>
      </c>
      <c r="E53" s="34"/>
      <c r="F53" s="49">
        <f aca="true" t="shared" si="7" ref="F53:K53">SUM(F50:F52)</f>
        <v>119</v>
      </c>
      <c r="G53" s="49">
        <f t="shared" si="7"/>
        <v>19</v>
      </c>
      <c r="H53" s="49">
        <f t="shared" si="7"/>
        <v>16</v>
      </c>
      <c r="I53" s="49">
        <f t="shared" si="7"/>
        <v>70</v>
      </c>
      <c r="J53" s="49">
        <f t="shared" si="7"/>
        <v>14</v>
      </c>
      <c r="K53" s="49">
        <f t="shared" si="7"/>
        <v>0</v>
      </c>
      <c r="L53" s="36"/>
      <c r="M53" s="37"/>
      <c r="N53" s="50">
        <v>2</v>
      </c>
      <c r="O53" s="50">
        <v>3</v>
      </c>
      <c r="P53" s="50">
        <v>4</v>
      </c>
      <c r="Q53" s="51">
        <v>7</v>
      </c>
      <c r="R53" s="52">
        <v>1</v>
      </c>
      <c r="S53" s="50">
        <v>2</v>
      </c>
      <c r="T53" s="50">
        <v>3</v>
      </c>
      <c r="U53" s="51">
        <v>4</v>
      </c>
      <c r="V53" s="52">
        <v>5</v>
      </c>
      <c r="W53" s="50">
        <v>10</v>
      </c>
      <c r="X53" s="50">
        <v>15</v>
      </c>
      <c r="Y53" s="51">
        <v>20</v>
      </c>
      <c r="Z53" s="52">
        <v>1</v>
      </c>
      <c r="AA53" s="50">
        <v>2</v>
      </c>
      <c r="AB53" s="50">
        <v>3</v>
      </c>
      <c r="AC53" s="50">
        <v>4</v>
      </c>
    </row>
    <row r="54" ht="13.5" customHeight="1">
      <c r="B54" s="53"/>
    </row>
    <row r="55" spans="1:29" ht="13.5" customHeight="1">
      <c r="A55" s="73">
        <v>9</v>
      </c>
      <c r="B55" s="3" t="s">
        <v>29</v>
      </c>
      <c r="C55" s="33"/>
      <c r="D55" s="4" t="s">
        <v>2</v>
      </c>
      <c r="E55" s="34"/>
      <c r="F55" s="35">
        <f>SUM(G55:J55)-K55</f>
        <v>0</v>
      </c>
      <c r="G55" s="35">
        <f>SUM(N55:Q55)</f>
        <v>0</v>
      </c>
      <c r="H55" s="35">
        <f>SUM(R55:U55)</f>
        <v>0</v>
      </c>
      <c r="I55" s="35">
        <f>SUM(V55:Y55)</f>
        <v>0</v>
      </c>
      <c r="J55" s="35">
        <f>SUM(Z55:AC55)</f>
        <v>0</v>
      </c>
      <c r="K55" s="35"/>
      <c r="L55" s="36"/>
      <c r="M55" s="37"/>
      <c r="N55" s="38"/>
      <c r="O55" s="38"/>
      <c r="P55" s="38"/>
      <c r="Q55" s="39"/>
      <c r="R55" s="40"/>
      <c r="S55" s="38"/>
      <c r="T55" s="38"/>
      <c r="U55" s="39"/>
      <c r="V55" s="40"/>
      <c r="W55" s="38"/>
      <c r="X55" s="38"/>
      <c r="Y55" s="39"/>
      <c r="Z55" s="40"/>
      <c r="AA55" s="38"/>
      <c r="AB55" s="38"/>
      <c r="AC55" s="38"/>
    </row>
    <row r="56" spans="1:29" ht="13.5" customHeight="1">
      <c r="A56" s="73"/>
      <c r="B56" s="35" t="s">
        <v>47</v>
      </c>
      <c r="C56" s="41"/>
      <c r="D56" s="4" t="s">
        <v>4</v>
      </c>
      <c r="E56" s="34"/>
      <c r="F56" s="35">
        <f>SUM(G56:J56)-K56</f>
        <v>80</v>
      </c>
      <c r="G56" s="35">
        <f>SUM(N56:Q56)</f>
        <v>11</v>
      </c>
      <c r="H56" s="35">
        <f>SUM(R56:U56)</f>
        <v>9</v>
      </c>
      <c r="I56" s="35">
        <f>SUM(V56:Y56)</f>
        <v>50</v>
      </c>
      <c r="J56" s="35">
        <f>SUM(Z56:AC56)</f>
        <v>10</v>
      </c>
      <c r="K56" s="35"/>
      <c r="L56" s="36"/>
      <c r="M56" s="37"/>
      <c r="N56" s="42">
        <v>4</v>
      </c>
      <c r="O56" s="42">
        <v>4</v>
      </c>
      <c r="P56" s="42">
        <v>3</v>
      </c>
      <c r="Q56" s="43"/>
      <c r="R56" s="44">
        <v>3</v>
      </c>
      <c r="S56" s="42">
        <v>3</v>
      </c>
      <c r="T56" s="42">
        <v>3</v>
      </c>
      <c r="U56" s="43"/>
      <c r="V56" s="44">
        <v>20</v>
      </c>
      <c r="W56" s="42">
        <v>15</v>
      </c>
      <c r="X56" s="42">
        <v>15</v>
      </c>
      <c r="Y56" s="43"/>
      <c r="Z56" s="44">
        <v>4</v>
      </c>
      <c r="AA56" s="42">
        <v>3</v>
      </c>
      <c r="AB56" s="42">
        <v>3</v>
      </c>
      <c r="AC56" s="42"/>
    </row>
    <row r="57" spans="1:29" ht="13.5" customHeight="1">
      <c r="A57" s="73"/>
      <c r="B57" s="3" t="s">
        <v>31</v>
      </c>
      <c r="C57" s="33"/>
      <c r="D57" s="4" t="s">
        <v>6</v>
      </c>
      <c r="E57" s="34"/>
      <c r="F57" s="35">
        <f>SUM(G57:J57)-K57</f>
        <v>44</v>
      </c>
      <c r="G57" s="35">
        <f>SUM(N57:Q57)</f>
        <v>9</v>
      </c>
      <c r="H57" s="35">
        <f>SUM(R57:U57)</f>
        <v>5</v>
      </c>
      <c r="I57" s="35">
        <f>SUM(V57:Y57)</f>
        <v>25</v>
      </c>
      <c r="J57" s="35">
        <f>SUM(Z57:AC57)</f>
        <v>5</v>
      </c>
      <c r="K57" s="35"/>
      <c r="L57" s="36"/>
      <c r="M57" s="37"/>
      <c r="N57" s="45">
        <v>3</v>
      </c>
      <c r="O57" s="45">
        <v>2</v>
      </c>
      <c r="P57" s="45">
        <v>4</v>
      </c>
      <c r="Q57" s="46"/>
      <c r="R57" s="47">
        <v>1</v>
      </c>
      <c r="S57" s="45">
        <v>2</v>
      </c>
      <c r="T57" s="45">
        <v>2</v>
      </c>
      <c r="U57" s="46"/>
      <c r="V57" s="47">
        <v>10</v>
      </c>
      <c r="W57" s="45">
        <v>5</v>
      </c>
      <c r="X57" s="45">
        <v>10</v>
      </c>
      <c r="Y57" s="46"/>
      <c r="Z57" s="47">
        <v>1</v>
      </c>
      <c r="AA57" s="45">
        <v>2</v>
      </c>
      <c r="AB57" s="45">
        <v>2</v>
      </c>
      <c r="AC57" s="45"/>
    </row>
    <row r="58" spans="1:29" ht="13.5" customHeight="1">
      <c r="A58" s="73"/>
      <c r="B58" s="35" t="s">
        <v>48</v>
      </c>
      <c r="C58" s="41"/>
      <c r="D58" s="48" t="s">
        <v>25</v>
      </c>
      <c r="E58" s="34"/>
      <c r="F58" s="49">
        <f aca="true" t="shared" si="8" ref="F58:K58">SUM(F55:F57)</f>
        <v>124</v>
      </c>
      <c r="G58" s="49">
        <f t="shared" si="8"/>
        <v>20</v>
      </c>
      <c r="H58" s="49">
        <f t="shared" si="8"/>
        <v>14</v>
      </c>
      <c r="I58" s="49">
        <f t="shared" si="8"/>
        <v>75</v>
      </c>
      <c r="J58" s="49">
        <f t="shared" si="8"/>
        <v>15</v>
      </c>
      <c r="K58" s="49">
        <f t="shared" si="8"/>
        <v>0</v>
      </c>
      <c r="L58" s="36"/>
      <c r="M58" s="37"/>
      <c r="N58" s="50">
        <v>2</v>
      </c>
      <c r="O58" s="50">
        <v>3</v>
      </c>
      <c r="P58" s="50">
        <v>4</v>
      </c>
      <c r="Q58" s="51">
        <v>7</v>
      </c>
      <c r="R58" s="52">
        <v>1</v>
      </c>
      <c r="S58" s="50">
        <v>2</v>
      </c>
      <c r="T58" s="50">
        <v>3</v>
      </c>
      <c r="U58" s="51">
        <v>4</v>
      </c>
      <c r="V58" s="52">
        <v>5</v>
      </c>
      <c r="W58" s="50">
        <v>10</v>
      </c>
      <c r="X58" s="50">
        <v>15</v>
      </c>
      <c r="Y58" s="51">
        <v>20</v>
      </c>
      <c r="Z58" s="52">
        <v>1</v>
      </c>
      <c r="AA58" s="50">
        <v>2</v>
      </c>
      <c r="AB58" s="50">
        <v>3</v>
      </c>
      <c r="AC58" s="50">
        <v>4</v>
      </c>
    </row>
    <row r="59" ht="13.5" customHeight="1">
      <c r="B59" s="53"/>
    </row>
    <row r="60" spans="1:29" ht="13.5" customHeight="1">
      <c r="A60" s="73">
        <v>10</v>
      </c>
      <c r="B60" s="3" t="s">
        <v>29</v>
      </c>
      <c r="C60" s="33"/>
      <c r="D60" s="4" t="s">
        <v>2</v>
      </c>
      <c r="E60" s="34"/>
      <c r="F60" s="35">
        <f>SUM(G60:J60)-K60</f>
        <v>0</v>
      </c>
      <c r="G60" s="35">
        <f>SUM(N60:Q60)</f>
        <v>0</v>
      </c>
      <c r="H60" s="35">
        <f>SUM(R60:U60)</f>
        <v>0</v>
      </c>
      <c r="I60" s="35">
        <f>SUM(V60:Y60)</f>
        <v>0</v>
      </c>
      <c r="J60" s="35">
        <f>SUM(Z60:AC60)</f>
        <v>0</v>
      </c>
      <c r="K60" s="35"/>
      <c r="L60" s="36"/>
      <c r="M60" s="37"/>
      <c r="N60" s="38"/>
      <c r="O60" s="38"/>
      <c r="P60" s="38"/>
      <c r="Q60" s="39"/>
      <c r="R60" s="40"/>
      <c r="S60" s="38"/>
      <c r="T60" s="38"/>
      <c r="U60" s="39"/>
      <c r="V60" s="40"/>
      <c r="W60" s="38"/>
      <c r="X60" s="38"/>
      <c r="Y60" s="39"/>
      <c r="Z60" s="40"/>
      <c r="AA60" s="38"/>
      <c r="AB60" s="38"/>
      <c r="AC60" s="38"/>
    </row>
    <row r="61" spans="1:29" ht="13.5" customHeight="1">
      <c r="A61" s="73"/>
      <c r="B61" s="35" t="s">
        <v>49</v>
      </c>
      <c r="C61" s="41"/>
      <c r="D61" s="4" t="s">
        <v>4</v>
      </c>
      <c r="E61" s="34"/>
      <c r="F61" s="35">
        <f>SUM(G61:J61)-K61</f>
        <v>83</v>
      </c>
      <c r="G61" s="35">
        <f>SUM(N61:Q61)</f>
        <v>21</v>
      </c>
      <c r="H61" s="35">
        <f>SUM(R61:U61)</f>
        <v>11</v>
      </c>
      <c r="I61" s="35">
        <f>SUM(V61:Y61)</f>
        <v>40</v>
      </c>
      <c r="J61" s="35">
        <f>SUM(Z61:AC61)</f>
        <v>11</v>
      </c>
      <c r="K61" s="35"/>
      <c r="L61" s="36"/>
      <c r="M61" s="37"/>
      <c r="N61" s="42">
        <v>7</v>
      </c>
      <c r="O61" s="42">
        <v>7</v>
      </c>
      <c r="P61" s="42">
        <v>7</v>
      </c>
      <c r="Q61" s="43"/>
      <c r="R61" s="44">
        <v>3</v>
      </c>
      <c r="S61" s="42">
        <v>4</v>
      </c>
      <c r="T61" s="42">
        <v>4</v>
      </c>
      <c r="U61" s="43"/>
      <c r="V61" s="44">
        <v>10</v>
      </c>
      <c r="W61" s="42">
        <v>15</v>
      </c>
      <c r="X61" s="42">
        <v>15</v>
      </c>
      <c r="Y61" s="43"/>
      <c r="Z61" s="44">
        <v>3</v>
      </c>
      <c r="AA61" s="42">
        <v>4</v>
      </c>
      <c r="AB61" s="42">
        <v>4</v>
      </c>
      <c r="AC61" s="42"/>
    </row>
    <row r="62" spans="1:29" ht="13.5" customHeight="1">
      <c r="A62" s="73"/>
      <c r="B62" s="3" t="s">
        <v>31</v>
      </c>
      <c r="C62" s="33"/>
      <c r="D62" s="4" t="s">
        <v>6</v>
      </c>
      <c r="E62" s="34"/>
      <c r="F62" s="35">
        <f>SUM(G62:J62)-K62</f>
        <v>62</v>
      </c>
      <c r="G62" s="35">
        <f>SUM(N62:Q62)</f>
        <v>18</v>
      </c>
      <c r="H62" s="35">
        <f>SUM(R62:U62)</f>
        <v>7</v>
      </c>
      <c r="I62" s="35">
        <f>SUM(V62:Y62)</f>
        <v>30</v>
      </c>
      <c r="J62" s="35">
        <f>SUM(Z62:AC62)</f>
        <v>7</v>
      </c>
      <c r="K62" s="35"/>
      <c r="L62" s="36"/>
      <c r="M62" s="37"/>
      <c r="N62" s="45">
        <v>7</v>
      </c>
      <c r="O62" s="45">
        <v>4</v>
      </c>
      <c r="P62" s="45">
        <v>7</v>
      </c>
      <c r="Q62" s="46"/>
      <c r="R62" s="47">
        <v>3</v>
      </c>
      <c r="S62" s="45">
        <v>1</v>
      </c>
      <c r="T62" s="45">
        <v>3</v>
      </c>
      <c r="U62" s="46"/>
      <c r="V62" s="47">
        <v>5</v>
      </c>
      <c r="W62" s="45">
        <v>10</v>
      </c>
      <c r="X62" s="45">
        <v>15</v>
      </c>
      <c r="Y62" s="46"/>
      <c r="Z62" s="47">
        <v>3</v>
      </c>
      <c r="AA62" s="45">
        <v>1</v>
      </c>
      <c r="AB62" s="45">
        <v>3</v>
      </c>
      <c r="AC62" s="45"/>
    </row>
    <row r="63" spans="1:29" ht="13.5" customHeight="1">
      <c r="A63" s="73"/>
      <c r="B63" s="35" t="s">
        <v>50</v>
      </c>
      <c r="C63" s="41"/>
      <c r="D63" s="48" t="s">
        <v>25</v>
      </c>
      <c r="E63" s="34"/>
      <c r="F63" s="49">
        <f aca="true" t="shared" si="9" ref="F63:K63">SUM(F60:F62)</f>
        <v>145</v>
      </c>
      <c r="G63" s="49">
        <f t="shared" si="9"/>
        <v>39</v>
      </c>
      <c r="H63" s="49">
        <f t="shared" si="9"/>
        <v>18</v>
      </c>
      <c r="I63" s="49">
        <f t="shared" si="9"/>
        <v>70</v>
      </c>
      <c r="J63" s="49">
        <f t="shared" si="9"/>
        <v>18</v>
      </c>
      <c r="K63" s="49">
        <f t="shared" si="9"/>
        <v>0</v>
      </c>
      <c r="L63" s="36"/>
      <c r="M63" s="37"/>
      <c r="N63" s="50">
        <v>2</v>
      </c>
      <c r="O63" s="50">
        <v>3</v>
      </c>
      <c r="P63" s="50">
        <v>4</v>
      </c>
      <c r="Q63" s="51">
        <v>7</v>
      </c>
      <c r="R63" s="52">
        <v>1</v>
      </c>
      <c r="S63" s="50">
        <v>2</v>
      </c>
      <c r="T63" s="50">
        <v>3</v>
      </c>
      <c r="U63" s="51">
        <v>4</v>
      </c>
      <c r="V63" s="52">
        <v>5</v>
      </c>
      <c r="W63" s="50">
        <v>10</v>
      </c>
      <c r="X63" s="50">
        <v>15</v>
      </c>
      <c r="Y63" s="51">
        <v>20</v>
      </c>
      <c r="Z63" s="52">
        <v>1</v>
      </c>
      <c r="AA63" s="50">
        <v>2</v>
      </c>
      <c r="AB63" s="50">
        <v>3</v>
      </c>
      <c r="AC63" s="50">
        <v>4</v>
      </c>
    </row>
    <row r="64" ht="13.5" customHeight="1">
      <c r="B64" s="53"/>
    </row>
    <row r="65" spans="1:31" ht="15" customHeight="1">
      <c r="A65" s="18" t="s">
        <v>23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5" customHeight="1">
      <c r="A66" s="19" t="s">
        <v>24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ht="13.5" customHeight="1"/>
    <row r="68" ht="13.5" customHeight="1"/>
    <row r="69" ht="13.5" customHeight="1"/>
    <row r="70" spans="3:29" ht="42" customHeight="1">
      <c r="C70" s="20"/>
      <c r="D70" s="21"/>
      <c r="E70" s="22"/>
      <c r="F70" s="23" t="s">
        <v>25</v>
      </c>
      <c r="G70" s="24" t="s">
        <v>26</v>
      </c>
      <c r="H70" s="24" t="s">
        <v>8</v>
      </c>
      <c r="I70" s="24" t="s">
        <v>9</v>
      </c>
      <c r="J70" s="24" t="s">
        <v>27</v>
      </c>
      <c r="K70" s="25" t="s">
        <v>28</v>
      </c>
      <c r="L70" s="26"/>
      <c r="M70" s="22"/>
      <c r="N70" s="70" t="s">
        <v>7</v>
      </c>
      <c r="O70" s="70"/>
      <c r="P70" s="70"/>
      <c r="Q70" s="70"/>
      <c r="R70" s="71" t="s">
        <v>8</v>
      </c>
      <c r="S70" s="71"/>
      <c r="T70" s="71"/>
      <c r="U70" s="71"/>
      <c r="V70" s="71" t="s">
        <v>9</v>
      </c>
      <c r="W70" s="71"/>
      <c r="X70" s="71"/>
      <c r="Y70" s="71"/>
      <c r="Z70" s="72" t="s">
        <v>21</v>
      </c>
      <c r="AA70" s="72"/>
      <c r="AB70" s="72"/>
      <c r="AC70" s="72"/>
    </row>
    <row r="71" spans="3:29" ht="12.75" customHeight="1">
      <c r="C71" s="20"/>
      <c r="D71" s="27"/>
      <c r="E71" s="28"/>
      <c r="F71" s="29"/>
      <c r="G71" s="29"/>
      <c r="H71" s="29"/>
      <c r="I71" s="29"/>
      <c r="J71" s="29"/>
      <c r="K71" s="29"/>
      <c r="L71" s="30"/>
      <c r="M71" s="30"/>
      <c r="N71" s="31"/>
      <c r="O71" s="32"/>
      <c r="P71" s="31"/>
      <c r="Q71" s="31"/>
      <c r="R71" s="31"/>
      <c r="S71" s="32"/>
      <c r="T71" s="31"/>
      <c r="U71" s="31"/>
      <c r="V71" s="31"/>
      <c r="W71" s="32"/>
      <c r="X71" s="31"/>
      <c r="Y71" s="31"/>
      <c r="Z71" s="32"/>
      <c r="AA71" s="31"/>
      <c r="AB71" s="31"/>
      <c r="AC71" s="31"/>
    </row>
    <row r="72" spans="1:29" ht="13.5" customHeight="1">
      <c r="A72" s="73">
        <v>11</v>
      </c>
      <c r="B72" s="3" t="s">
        <v>29</v>
      </c>
      <c r="C72" s="33"/>
      <c r="D72" s="4" t="s">
        <v>2</v>
      </c>
      <c r="E72" s="34"/>
      <c r="F72" s="35">
        <f>SUM(G72:J72)-K72</f>
        <v>0</v>
      </c>
      <c r="G72" s="35">
        <f>SUM(N72:Q72)</f>
        <v>0</v>
      </c>
      <c r="H72" s="35">
        <f>SUM(R72:U72)</f>
        <v>0</v>
      </c>
      <c r="I72" s="35">
        <f>SUM(V72:Y72)</f>
        <v>0</v>
      </c>
      <c r="J72" s="35">
        <f>SUM(Z72:AC72)</f>
        <v>0</v>
      </c>
      <c r="K72" s="35"/>
      <c r="L72" s="36"/>
      <c r="M72" s="37"/>
      <c r="N72" s="38"/>
      <c r="O72" s="38"/>
      <c r="P72" s="38"/>
      <c r="Q72" s="39"/>
      <c r="R72" s="40"/>
      <c r="S72" s="38"/>
      <c r="T72" s="38"/>
      <c r="U72" s="39"/>
      <c r="V72" s="40"/>
      <c r="W72" s="38"/>
      <c r="X72" s="38"/>
      <c r="Y72" s="39"/>
      <c r="Z72" s="40"/>
      <c r="AA72" s="38"/>
      <c r="AB72" s="38"/>
      <c r="AC72" s="38"/>
    </row>
    <row r="73" spans="1:29" ht="13.5" customHeight="1">
      <c r="A73" s="73"/>
      <c r="B73" s="35" t="s">
        <v>51</v>
      </c>
      <c r="C73" s="41"/>
      <c r="D73" s="4" t="s">
        <v>4</v>
      </c>
      <c r="E73" s="34"/>
      <c r="F73" s="35">
        <f>SUM(G73:J73)-K73</f>
        <v>64</v>
      </c>
      <c r="G73" s="35">
        <f>SUM(N73:Q73)</f>
        <v>9</v>
      </c>
      <c r="H73" s="35">
        <f>SUM(R73:U73)</f>
        <v>7</v>
      </c>
      <c r="I73" s="35">
        <f>SUM(V73:Y73)</f>
        <v>40</v>
      </c>
      <c r="J73" s="35">
        <f>SUM(Z73:AC73)</f>
        <v>8</v>
      </c>
      <c r="K73" s="35"/>
      <c r="L73" s="36"/>
      <c r="M73" s="37"/>
      <c r="N73" s="42">
        <v>3</v>
      </c>
      <c r="O73" s="42">
        <v>2</v>
      </c>
      <c r="P73" s="42">
        <v>4</v>
      </c>
      <c r="Q73" s="43"/>
      <c r="R73" s="44">
        <v>2</v>
      </c>
      <c r="S73" s="42">
        <v>2</v>
      </c>
      <c r="T73" s="42">
        <v>3</v>
      </c>
      <c r="U73" s="43"/>
      <c r="V73" s="44">
        <v>15</v>
      </c>
      <c r="W73" s="42">
        <v>15</v>
      </c>
      <c r="X73" s="42">
        <v>10</v>
      </c>
      <c r="Y73" s="43"/>
      <c r="Z73" s="44">
        <v>3</v>
      </c>
      <c r="AA73" s="42">
        <v>2</v>
      </c>
      <c r="AB73" s="42">
        <v>3</v>
      </c>
      <c r="AC73" s="42"/>
    </row>
    <row r="74" spans="1:29" ht="13.5" customHeight="1">
      <c r="A74" s="73"/>
      <c r="B74" s="3" t="s">
        <v>31</v>
      </c>
      <c r="C74" s="33"/>
      <c r="D74" s="4" t="s">
        <v>6</v>
      </c>
      <c r="E74" s="34"/>
      <c r="F74" s="35">
        <f>SUM(G74:J74)-K74</f>
        <v>66</v>
      </c>
      <c r="G74" s="35">
        <f>SUM(N74:Q74)</f>
        <v>10</v>
      </c>
      <c r="H74" s="35">
        <f>SUM(R74:U74)</f>
        <v>8</v>
      </c>
      <c r="I74" s="35">
        <f>SUM(V74:Y74)</f>
        <v>40</v>
      </c>
      <c r="J74" s="35">
        <f>SUM(Z74:AC74)</f>
        <v>8</v>
      </c>
      <c r="K74" s="35"/>
      <c r="L74" s="36"/>
      <c r="M74" s="37"/>
      <c r="N74" s="45">
        <v>3</v>
      </c>
      <c r="O74" s="45">
        <v>3</v>
      </c>
      <c r="P74" s="45">
        <v>4</v>
      </c>
      <c r="Q74" s="46"/>
      <c r="R74" s="47">
        <v>3</v>
      </c>
      <c r="S74" s="45">
        <v>2</v>
      </c>
      <c r="T74" s="45">
        <v>3</v>
      </c>
      <c r="U74" s="46"/>
      <c r="V74" s="47">
        <v>15</v>
      </c>
      <c r="W74" s="45">
        <v>10</v>
      </c>
      <c r="X74" s="45">
        <v>15</v>
      </c>
      <c r="Y74" s="46"/>
      <c r="Z74" s="47">
        <v>3</v>
      </c>
      <c r="AA74" s="45">
        <v>2</v>
      </c>
      <c r="AB74" s="45">
        <v>3</v>
      </c>
      <c r="AC74" s="45"/>
    </row>
    <row r="75" spans="1:29" ht="13.5" customHeight="1">
      <c r="A75" s="73"/>
      <c r="B75" s="35" t="s">
        <v>52</v>
      </c>
      <c r="C75" s="41"/>
      <c r="D75" s="48" t="s">
        <v>25</v>
      </c>
      <c r="E75" s="34"/>
      <c r="F75" s="49">
        <f aca="true" t="shared" si="10" ref="F75:K75">SUM(F72:F74)</f>
        <v>130</v>
      </c>
      <c r="G75" s="49">
        <f t="shared" si="10"/>
        <v>19</v>
      </c>
      <c r="H75" s="49">
        <f t="shared" si="10"/>
        <v>15</v>
      </c>
      <c r="I75" s="49">
        <f t="shared" si="10"/>
        <v>80</v>
      </c>
      <c r="J75" s="49">
        <f t="shared" si="10"/>
        <v>16</v>
      </c>
      <c r="K75" s="49">
        <f t="shared" si="10"/>
        <v>0</v>
      </c>
      <c r="L75" s="36"/>
      <c r="M75" s="37"/>
      <c r="N75" s="50">
        <v>2</v>
      </c>
      <c r="O75" s="50">
        <v>3</v>
      </c>
      <c r="P75" s="50">
        <v>4</v>
      </c>
      <c r="Q75" s="51">
        <v>7</v>
      </c>
      <c r="R75" s="52">
        <v>1</v>
      </c>
      <c r="S75" s="50">
        <v>2</v>
      </c>
      <c r="T75" s="50">
        <v>3</v>
      </c>
      <c r="U75" s="51">
        <v>4</v>
      </c>
      <c r="V75" s="52">
        <v>5</v>
      </c>
      <c r="W75" s="50">
        <v>10</v>
      </c>
      <c r="X75" s="50">
        <v>15</v>
      </c>
      <c r="Y75" s="51">
        <v>20</v>
      </c>
      <c r="Z75" s="52">
        <v>1</v>
      </c>
      <c r="AA75" s="50">
        <v>2</v>
      </c>
      <c r="AB75" s="50">
        <v>3</v>
      </c>
      <c r="AC75" s="50">
        <v>4</v>
      </c>
    </row>
    <row r="76" ht="13.5" customHeight="1">
      <c r="B76" s="53"/>
    </row>
    <row r="77" spans="1:29" ht="13.5" customHeight="1">
      <c r="A77" s="73">
        <v>12</v>
      </c>
      <c r="B77" s="3" t="s">
        <v>29</v>
      </c>
      <c r="C77" s="33"/>
      <c r="D77" s="4" t="s">
        <v>2</v>
      </c>
      <c r="E77" s="34"/>
      <c r="F77" s="35">
        <f>SUM(G77:J77)-K77</f>
        <v>0</v>
      </c>
      <c r="G77" s="35">
        <f>SUM(N77:Q77)</f>
        <v>0</v>
      </c>
      <c r="H77" s="35">
        <f>SUM(R77:U77)</f>
        <v>0</v>
      </c>
      <c r="I77" s="35">
        <f>SUM(V77:Y77)</f>
        <v>0</v>
      </c>
      <c r="J77" s="35">
        <f>SUM(Z77:AC77)</f>
        <v>0</v>
      </c>
      <c r="K77" s="35"/>
      <c r="L77" s="36"/>
      <c r="M77" s="37"/>
      <c r="N77" s="38"/>
      <c r="O77" s="38"/>
      <c r="P77" s="38"/>
      <c r="Q77" s="39"/>
      <c r="R77" s="40"/>
      <c r="S77" s="38"/>
      <c r="T77" s="38"/>
      <c r="U77" s="39"/>
      <c r="V77" s="40"/>
      <c r="W77" s="38"/>
      <c r="X77" s="38"/>
      <c r="Y77" s="39"/>
      <c r="Z77" s="40"/>
      <c r="AA77" s="38"/>
      <c r="AB77" s="38"/>
      <c r="AC77" s="38"/>
    </row>
    <row r="78" spans="1:29" ht="13.5" customHeight="1">
      <c r="A78" s="73"/>
      <c r="B78" s="35" t="s">
        <v>53</v>
      </c>
      <c r="C78" s="41"/>
      <c r="D78" s="4" t="s">
        <v>4</v>
      </c>
      <c r="E78" s="34"/>
      <c r="F78" s="35">
        <f>SUM(G78:J78)-K78</f>
        <v>62</v>
      </c>
      <c r="G78" s="35">
        <f>SUM(N78:Q78)</f>
        <v>11</v>
      </c>
      <c r="H78" s="35">
        <f>SUM(R78:U78)</f>
        <v>8</v>
      </c>
      <c r="I78" s="35">
        <f>SUM(V78:Y78)</f>
        <v>35</v>
      </c>
      <c r="J78" s="35">
        <f>SUM(Z78:AC78)</f>
        <v>8</v>
      </c>
      <c r="K78" s="35"/>
      <c r="L78" s="36"/>
      <c r="M78" s="37"/>
      <c r="N78" s="42">
        <v>3</v>
      </c>
      <c r="O78" s="42">
        <v>4</v>
      </c>
      <c r="P78" s="42">
        <v>4</v>
      </c>
      <c r="Q78" s="43"/>
      <c r="R78" s="44">
        <v>2</v>
      </c>
      <c r="S78" s="42">
        <v>3</v>
      </c>
      <c r="T78" s="42">
        <v>3</v>
      </c>
      <c r="U78" s="43"/>
      <c r="V78" s="44">
        <v>15</v>
      </c>
      <c r="W78" s="42">
        <v>15</v>
      </c>
      <c r="X78" s="42">
        <v>5</v>
      </c>
      <c r="Y78" s="43"/>
      <c r="Z78" s="44">
        <v>2</v>
      </c>
      <c r="AA78" s="42">
        <v>3</v>
      </c>
      <c r="AB78" s="42">
        <v>3</v>
      </c>
      <c r="AC78" s="42"/>
    </row>
    <row r="79" spans="1:29" ht="13.5" customHeight="1">
      <c r="A79" s="73"/>
      <c r="B79" s="3" t="s">
        <v>31</v>
      </c>
      <c r="C79" s="33"/>
      <c r="D79" s="4" t="s">
        <v>6</v>
      </c>
      <c r="E79" s="34"/>
      <c r="F79" s="35">
        <f>SUM(G79:J79)-K79</f>
        <v>50</v>
      </c>
      <c r="G79" s="35">
        <f>SUM(N79:Q79)</f>
        <v>12</v>
      </c>
      <c r="H79" s="35">
        <f>SUM(R79:U79)</f>
        <v>7</v>
      </c>
      <c r="I79" s="35">
        <f>SUM(V79:Y79)</f>
        <v>25</v>
      </c>
      <c r="J79" s="35">
        <f>SUM(Z79:AC79)</f>
        <v>6</v>
      </c>
      <c r="K79" s="35"/>
      <c r="L79" s="36"/>
      <c r="M79" s="37"/>
      <c r="N79" s="45">
        <v>4</v>
      </c>
      <c r="O79" s="45">
        <v>4</v>
      </c>
      <c r="P79" s="45">
        <v>4</v>
      </c>
      <c r="Q79" s="46"/>
      <c r="R79" s="47">
        <v>3</v>
      </c>
      <c r="S79" s="45">
        <v>2</v>
      </c>
      <c r="T79" s="45">
        <v>2</v>
      </c>
      <c r="U79" s="46"/>
      <c r="V79" s="47">
        <v>5</v>
      </c>
      <c r="W79" s="45">
        <v>15</v>
      </c>
      <c r="X79" s="45">
        <v>5</v>
      </c>
      <c r="Y79" s="46"/>
      <c r="Z79" s="47">
        <v>2</v>
      </c>
      <c r="AA79" s="45">
        <v>3</v>
      </c>
      <c r="AB79" s="45">
        <v>1</v>
      </c>
      <c r="AC79" s="45"/>
    </row>
    <row r="80" spans="1:29" ht="13.5" customHeight="1">
      <c r="A80" s="73"/>
      <c r="B80" s="54" t="s">
        <v>54</v>
      </c>
      <c r="C80" s="41"/>
      <c r="D80" s="48" t="s">
        <v>25</v>
      </c>
      <c r="E80" s="34"/>
      <c r="F80" s="49">
        <f aca="true" t="shared" si="11" ref="F80:K80">SUM(F77:F79)</f>
        <v>112</v>
      </c>
      <c r="G80" s="49">
        <f t="shared" si="11"/>
        <v>23</v>
      </c>
      <c r="H80" s="49">
        <f t="shared" si="11"/>
        <v>15</v>
      </c>
      <c r="I80" s="49">
        <f t="shared" si="11"/>
        <v>60</v>
      </c>
      <c r="J80" s="49">
        <f t="shared" si="11"/>
        <v>14</v>
      </c>
      <c r="K80" s="49">
        <f t="shared" si="11"/>
        <v>0</v>
      </c>
      <c r="L80" s="36"/>
      <c r="M80" s="37"/>
      <c r="N80" s="50">
        <v>2</v>
      </c>
      <c r="O80" s="50">
        <v>3</v>
      </c>
      <c r="P80" s="50">
        <v>4</v>
      </c>
      <c r="Q80" s="51">
        <v>7</v>
      </c>
      <c r="R80" s="52">
        <v>1</v>
      </c>
      <c r="S80" s="50">
        <v>2</v>
      </c>
      <c r="T80" s="50">
        <v>3</v>
      </c>
      <c r="U80" s="51">
        <v>4</v>
      </c>
      <c r="V80" s="52">
        <v>5</v>
      </c>
      <c r="W80" s="50">
        <v>10</v>
      </c>
      <c r="X80" s="50">
        <v>15</v>
      </c>
      <c r="Y80" s="51">
        <v>20</v>
      </c>
      <c r="Z80" s="52">
        <v>1</v>
      </c>
      <c r="AA80" s="50">
        <v>2</v>
      </c>
      <c r="AB80" s="50">
        <v>3</v>
      </c>
      <c r="AC80" s="50">
        <v>4</v>
      </c>
    </row>
    <row r="81" ht="13.5" customHeight="1">
      <c r="B81" s="53"/>
    </row>
    <row r="82" spans="1:29" ht="13.5" customHeight="1">
      <c r="A82" s="73"/>
      <c r="B82" s="3" t="s">
        <v>29</v>
      </c>
      <c r="C82" s="33"/>
      <c r="D82" s="4" t="s">
        <v>2</v>
      </c>
      <c r="E82" s="34"/>
      <c r="F82" s="35">
        <f>SUM(G82:J82)-K82</f>
        <v>0</v>
      </c>
      <c r="G82" s="35">
        <f>SUM(N82:Q82)</f>
        <v>0</v>
      </c>
      <c r="H82" s="35">
        <f>SUM(R82:U82)</f>
        <v>0</v>
      </c>
      <c r="I82" s="35">
        <f>SUM(V82:Y82)</f>
        <v>0</v>
      </c>
      <c r="J82" s="35">
        <f>SUM(Z82:AC82)</f>
        <v>0</v>
      </c>
      <c r="K82" s="35"/>
      <c r="L82" s="36"/>
      <c r="M82" s="37"/>
      <c r="N82" s="38"/>
      <c r="O82" s="38"/>
      <c r="P82" s="38"/>
      <c r="Q82" s="39"/>
      <c r="R82" s="40"/>
      <c r="S82" s="38"/>
      <c r="T82" s="38"/>
      <c r="U82" s="39"/>
      <c r="V82" s="40"/>
      <c r="W82" s="38"/>
      <c r="X82" s="38"/>
      <c r="Y82" s="39"/>
      <c r="Z82" s="40"/>
      <c r="AA82" s="38"/>
      <c r="AB82" s="38"/>
      <c r="AC82" s="38"/>
    </row>
    <row r="83" spans="1:29" ht="13.5" customHeight="1">
      <c r="A83" s="73"/>
      <c r="B83" s="35"/>
      <c r="C83" s="41"/>
      <c r="D83" s="4" t="s">
        <v>4</v>
      </c>
      <c r="E83" s="34"/>
      <c r="F83" s="35">
        <f>SUM(G83:J83)-K83</f>
        <v>0</v>
      </c>
      <c r="G83" s="35">
        <f>SUM(N83:Q83)</f>
        <v>0</v>
      </c>
      <c r="H83" s="35">
        <f>SUM(R83:U83)</f>
        <v>0</v>
      </c>
      <c r="I83" s="35">
        <f>SUM(V83:Y83)</f>
        <v>0</v>
      </c>
      <c r="J83" s="35">
        <f>SUM(Z83:AC83)</f>
        <v>0</v>
      </c>
      <c r="K83" s="35"/>
      <c r="L83" s="36"/>
      <c r="M83" s="37"/>
      <c r="N83" s="42"/>
      <c r="O83" s="42"/>
      <c r="P83" s="42"/>
      <c r="Q83" s="43"/>
      <c r="R83" s="44"/>
      <c r="S83" s="42"/>
      <c r="T83" s="42"/>
      <c r="U83" s="43"/>
      <c r="V83" s="44"/>
      <c r="W83" s="42"/>
      <c r="X83" s="42"/>
      <c r="Y83" s="43"/>
      <c r="Z83" s="44"/>
      <c r="AA83" s="42"/>
      <c r="AB83" s="42"/>
      <c r="AC83" s="42"/>
    </row>
    <row r="84" spans="1:29" ht="13.5" customHeight="1">
      <c r="A84" s="73"/>
      <c r="B84" s="3" t="s">
        <v>31</v>
      </c>
      <c r="C84" s="33"/>
      <c r="D84" s="4" t="s">
        <v>6</v>
      </c>
      <c r="E84" s="34"/>
      <c r="F84" s="35">
        <f>SUM(G84:J84)-K84</f>
        <v>0</v>
      </c>
      <c r="G84" s="35">
        <f>SUM(N84:Q84)</f>
        <v>0</v>
      </c>
      <c r="H84" s="35">
        <f>SUM(R84:U84)</f>
        <v>0</v>
      </c>
      <c r="I84" s="35">
        <f>SUM(V84:Y84)</f>
        <v>0</v>
      </c>
      <c r="J84" s="35">
        <f>SUM(Z84:AC84)</f>
        <v>0</v>
      </c>
      <c r="K84" s="35"/>
      <c r="L84" s="36"/>
      <c r="M84" s="37"/>
      <c r="N84" s="45"/>
      <c r="O84" s="45"/>
      <c r="P84" s="45"/>
      <c r="Q84" s="46"/>
      <c r="R84" s="47"/>
      <c r="S84" s="45"/>
      <c r="T84" s="45"/>
      <c r="U84" s="46"/>
      <c r="V84" s="47"/>
      <c r="W84" s="45"/>
      <c r="X84" s="45"/>
      <c r="Y84" s="46"/>
      <c r="Z84" s="47"/>
      <c r="AA84" s="45"/>
      <c r="AB84" s="45"/>
      <c r="AC84" s="45"/>
    </row>
    <row r="85" spans="1:29" ht="13.5" customHeight="1">
      <c r="A85" s="73"/>
      <c r="B85" s="35"/>
      <c r="C85" s="41"/>
      <c r="D85" s="48" t="s">
        <v>25</v>
      </c>
      <c r="E85" s="34"/>
      <c r="F85" s="49">
        <f aca="true" t="shared" si="12" ref="F85:K85">SUM(F82:F84)</f>
        <v>0</v>
      </c>
      <c r="G85" s="49">
        <f t="shared" si="12"/>
        <v>0</v>
      </c>
      <c r="H85" s="49">
        <f t="shared" si="12"/>
        <v>0</v>
      </c>
      <c r="I85" s="49">
        <f t="shared" si="12"/>
        <v>0</v>
      </c>
      <c r="J85" s="49">
        <f t="shared" si="12"/>
        <v>0</v>
      </c>
      <c r="K85" s="49">
        <f t="shared" si="12"/>
        <v>0</v>
      </c>
      <c r="L85" s="36"/>
      <c r="M85" s="37"/>
      <c r="N85" s="50">
        <v>2</v>
      </c>
      <c r="O85" s="50">
        <v>3</v>
      </c>
      <c r="P85" s="50">
        <v>4</v>
      </c>
      <c r="Q85" s="51">
        <v>7</v>
      </c>
      <c r="R85" s="52">
        <v>1</v>
      </c>
      <c r="S85" s="50">
        <v>2</v>
      </c>
      <c r="T85" s="50">
        <v>3</v>
      </c>
      <c r="U85" s="51">
        <v>4</v>
      </c>
      <c r="V85" s="52">
        <v>5</v>
      </c>
      <c r="W85" s="50">
        <v>10</v>
      </c>
      <c r="X85" s="50">
        <v>15</v>
      </c>
      <c r="Y85" s="51">
        <v>20</v>
      </c>
      <c r="Z85" s="52">
        <v>1</v>
      </c>
      <c r="AA85" s="50">
        <v>2</v>
      </c>
      <c r="AB85" s="50">
        <v>3</v>
      </c>
      <c r="AC85" s="50">
        <v>4</v>
      </c>
    </row>
    <row r="86" ht="13.5" customHeight="1">
      <c r="B86" s="53"/>
    </row>
    <row r="87" spans="1:29" ht="13.5" customHeight="1">
      <c r="A87" s="73"/>
      <c r="B87" s="3" t="s">
        <v>29</v>
      </c>
      <c r="C87" s="33"/>
      <c r="D87" s="4" t="s">
        <v>2</v>
      </c>
      <c r="E87" s="34"/>
      <c r="F87" s="35">
        <f>SUM(G87:J87)-K87</f>
        <v>0</v>
      </c>
      <c r="G87" s="35">
        <f>SUM(N87:Q87)</f>
        <v>0</v>
      </c>
      <c r="H87" s="35">
        <f>SUM(R87:U87)</f>
        <v>0</v>
      </c>
      <c r="I87" s="35">
        <f>SUM(V87:Y87)</f>
        <v>0</v>
      </c>
      <c r="J87" s="35">
        <f>SUM(Z87:AC87)</f>
        <v>0</v>
      </c>
      <c r="K87" s="35"/>
      <c r="L87" s="36"/>
      <c r="M87" s="37"/>
      <c r="N87" s="38"/>
      <c r="O87" s="38"/>
      <c r="P87" s="38"/>
      <c r="Q87" s="39"/>
      <c r="R87" s="40"/>
      <c r="S87" s="38"/>
      <c r="T87" s="38"/>
      <c r="U87" s="39"/>
      <c r="V87" s="40"/>
      <c r="W87" s="38"/>
      <c r="X87" s="38"/>
      <c r="Y87" s="39"/>
      <c r="Z87" s="40"/>
      <c r="AA87" s="38"/>
      <c r="AB87" s="38"/>
      <c r="AC87" s="38"/>
    </row>
    <row r="88" spans="1:29" ht="13.5" customHeight="1">
      <c r="A88" s="73"/>
      <c r="B88" s="35"/>
      <c r="C88" s="41"/>
      <c r="D88" s="4" t="s">
        <v>4</v>
      </c>
      <c r="E88" s="34"/>
      <c r="F88" s="35">
        <f>SUM(G88:J88)-K88</f>
        <v>0</v>
      </c>
      <c r="G88" s="35">
        <f>SUM(N88:Q88)</f>
        <v>0</v>
      </c>
      <c r="H88" s="35">
        <f>SUM(R88:U88)</f>
        <v>0</v>
      </c>
      <c r="I88" s="35">
        <f>SUM(V88:Y88)</f>
        <v>0</v>
      </c>
      <c r="J88" s="35">
        <f>SUM(Z88:AC88)</f>
        <v>0</v>
      </c>
      <c r="K88" s="35"/>
      <c r="L88" s="36"/>
      <c r="M88" s="37"/>
      <c r="N88" s="42"/>
      <c r="O88" s="42"/>
      <c r="P88" s="42"/>
      <c r="Q88" s="43"/>
      <c r="R88" s="44"/>
      <c r="S88" s="42"/>
      <c r="T88" s="42"/>
      <c r="U88" s="43"/>
      <c r="V88" s="44"/>
      <c r="W88" s="42"/>
      <c r="X88" s="42"/>
      <c r="Y88" s="43"/>
      <c r="Z88" s="44"/>
      <c r="AA88" s="42"/>
      <c r="AB88" s="42"/>
      <c r="AC88" s="42"/>
    </row>
    <row r="89" spans="1:29" ht="13.5" customHeight="1">
      <c r="A89" s="73"/>
      <c r="B89" s="3" t="s">
        <v>31</v>
      </c>
      <c r="C89" s="33"/>
      <c r="D89" s="4" t="s">
        <v>6</v>
      </c>
      <c r="E89" s="34"/>
      <c r="F89" s="35">
        <f>SUM(G89:J89)-K89</f>
        <v>0</v>
      </c>
      <c r="G89" s="35">
        <f>SUM(N89:Q89)</f>
        <v>0</v>
      </c>
      <c r="H89" s="35">
        <f>SUM(R89:U89)</f>
        <v>0</v>
      </c>
      <c r="I89" s="35">
        <f>SUM(V89:Y89)</f>
        <v>0</v>
      </c>
      <c r="J89" s="35">
        <f>SUM(Z89:AC89)</f>
        <v>0</v>
      </c>
      <c r="K89" s="35"/>
      <c r="L89" s="36"/>
      <c r="M89" s="37"/>
      <c r="N89" s="45"/>
      <c r="O89" s="45"/>
      <c r="P89" s="45"/>
      <c r="Q89" s="46"/>
      <c r="R89" s="47"/>
      <c r="S89" s="45"/>
      <c r="T89" s="45"/>
      <c r="U89" s="46"/>
      <c r="V89" s="47"/>
      <c r="W89" s="45"/>
      <c r="X89" s="45"/>
      <c r="Y89" s="46"/>
      <c r="Z89" s="47"/>
      <c r="AA89" s="45"/>
      <c r="AB89" s="45"/>
      <c r="AC89" s="45"/>
    </row>
    <row r="90" spans="1:29" ht="13.5" customHeight="1">
      <c r="A90" s="73"/>
      <c r="B90" s="35"/>
      <c r="C90" s="41"/>
      <c r="D90" s="48" t="s">
        <v>25</v>
      </c>
      <c r="E90" s="34"/>
      <c r="F90" s="49">
        <f aca="true" t="shared" si="13" ref="F90:K90">SUM(F87:F89)</f>
        <v>0</v>
      </c>
      <c r="G90" s="49">
        <f t="shared" si="13"/>
        <v>0</v>
      </c>
      <c r="H90" s="49">
        <f t="shared" si="13"/>
        <v>0</v>
      </c>
      <c r="I90" s="49">
        <f t="shared" si="13"/>
        <v>0</v>
      </c>
      <c r="J90" s="49">
        <f t="shared" si="13"/>
        <v>0</v>
      </c>
      <c r="K90" s="49">
        <f t="shared" si="13"/>
        <v>0</v>
      </c>
      <c r="L90" s="36"/>
      <c r="M90" s="37"/>
      <c r="N90" s="50">
        <v>2</v>
      </c>
      <c r="O90" s="50">
        <v>3</v>
      </c>
      <c r="P90" s="50">
        <v>4</v>
      </c>
      <c r="Q90" s="51">
        <v>7</v>
      </c>
      <c r="R90" s="52">
        <v>1</v>
      </c>
      <c r="S90" s="50">
        <v>2</v>
      </c>
      <c r="T90" s="50">
        <v>3</v>
      </c>
      <c r="U90" s="51">
        <v>4</v>
      </c>
      <c r="V90" s="52">
        <v>5</v>
      </c>
      <c r="W90" s="50">
        <v>10</v>
      </c>
      <c r="X90" s="50">
        <v>15</v>
      </c>
      <c r="Y90" s="51">
        <v>20</v>
      </c>
      <c r="Z90" s="52">
        <v>1</v>
      </c>
      <c r="AA90" s="50">
        <v>2</v>
      </c>
      <c r="AB90" s="50">
        <v>3</v>
      </c>
      <c r="AC90" s="50">
        <v>4</v>
      </c>
    </row>
    <row r="91" ht="13.5" customHeight="1">
      <c r="B91" s="53"/>
    </row>
    <row r="92" spans="1:29" ht="13.5" customHeight="1">
      <c r="A92" s="73"/>
      <c r="B92" s="3" t="s">
        <v>29</v>
      </c>
      <c r="C92" s="33"/>
      <c r="D92" s="4" t="s">
        <v>2</v>
      </c>
      <c r="E92" s="34"/>
      <c r="F92" s="35">
        <f>SUM(G92:J92)-K92</f>
        <v>0</v>
      </c>
      <c r="G92" s="35">
        <f>SUM(N92:Q92)</f>
        <v>0</v>
      </c>
      <c r="H92" s="35">
        <f>SUM(R92:U92)</f>
        <v>0</v>
      </c>
      <c r="I92" s="35">
        <f>SUM(V92:Y92)</f>
        <v>0</v>
      </c>
      <c r="J92" s="35">
        <f>SUM(Z92:AC92)</f>
        <v>0</v>
      </c>
      <c r="K92" s="35"/>
      <c r="L92" s="36"/>
      <c r="M92" s="37"/>
      <c r="N92" s="38"/>
      <c r="O92" s="38"/>
      <c r="P92" s="38"/>
      <c r="Q92" s="39"/>
      <c r="R92" s="40"/>
      <c r="S92" s="38"/>
      <c r="T92" s="38"/>
      <c r="U92" s="39"/>
      <c r="V92" s="40"/>
      <c r="W92" s="38"/>
      <c r="X92" s="38"/>
      <c r="Y92" s="39"/>
      <c r="Z92" s="40"/>
      <c r="AA92" s="38"/>
      <c r="AB92" s="38"/>
      <c r="AC92" s="38"/>
    </row>
    <row r="93" spans="1:29" ht="13.5" customHeight="1">
      <c r="A93" s="73"/>
      <c r="B93" s="35"/>
      <c r="C93" s="41"/>
      <c r="D93" s="4" t="s">
        <v>4</v>
      </c>
      <c r="E93" s="34"/>
      <c r="F93" s="35">
        <f>SUM(G93:J93)-K93</f>
        <v>0</v>
      </c>
      <c r="G93" s="35">
        <f>SUM(N93:Q93)</f>
        <v>0</v>
      </c>
      <c r="H93" s="35">
        <f>SUM(R93:U93)</f>
        <v>0</v>
      </c>
      <c r="I93" s="35">
        <f>SUM(V93:Y93)</f>
        <v>0</v>
      </c>
      <c r="J93" s="35">
        <f>SUM(Z93:AC93)</f>
        <v>0</v>
      </c>
      <c r="K93" s="35"/>
      <c r="L93" s="36"/>
      <c r="M93" s="37"/>
      <c r="N93" s="42"/>
      <c r="O93" s="42"/>
      <c r="P93" s="42"/>
      <c r="Q93" s="43"/>
      <c r="R93" s="44"/>
      <c r="S93" s="42"/>
      <c r="T93" s="42"/>
      <c r="U93" s="43"/>
      <c r="V93" s="44"/>
      <c r="W93" s="42"/>
      <c r="X93" s="42"/>
      <c r="Y93" s="43"/>
      <c r="Z93" s="44"/>
      <c r="AA93" s="42"/>
      <c r="AB93" s="42"/>
      <c r="AC93" s="42"/>
    </row>
    <row r="94" spans="1:29" ht="13.5" customHeight="1">
      <c r="A94" s="73"/>
      <c r="B94" s="3" t="s">
        <v>31</v>
      </c>
      <c r="C94" s="33"/>
      <c r="D94" s="4" t="s">
        <v>6</v>
      </c>
      <c r="E94" s="34"/>
      <c r="F94" s="35">
        <f>SUM(G94:J94)-K94</f>
        <v>0</v>
      </c>
      <c r="G94" s="35">
        <f>SUM(N94:Q94)</f>
        <v>0</v>
      </c>
      <c r="H94" s="35">
        <f>SUM(R94:U94)</f>
        <v>0</v>
      </c>
      <c r="I94" s="35">
        <f>SUM(V94:Y94)</f>
        <v>0</v>
      </c>
      <c r="J94" s="35">
        <f>SUM(Z94:AC94)</f>
        <v>0</v>
      </c>
      <c r="K94" s="35"/>
      <c r="L94" s="36"/>
      <c r="M94" s="37"/>
      <c r="N94" s="45"/>
      <c r="O94" s="45"/>
      <c r="P94" s="45"/>
      <c r="Q94" s="46"/>
      <c r="R94" s="47"/>
      <c r="S94" s="45"/>
      <c r="T94" s="45"/>
      <c r="U94" s="46"/>
      <c r="V94" s="47"/>
      <c r="W94" s="45"/>
      <c r="X94" s="45"/>
      <c r="Y94" s="46"/>
      <c r="Z94" s="47"/>
      <c r="AA94" s="45"/>
      <c r="AB94" s="45"/>
      <c r="AC94" s="45"/>
    </row>
    <row r="95" spans="1:29" ht="13.5" customHeight="1">
      <c r="A95" s="73"/>
      <c r="B95" s="35"/>
      <c r="C95" s="41"/>
      <c r="D95" s="48" t="s">
        <v>25</v>
      </c>
      <c r="E95" s="34"/>
      <c r="F95" s="49">
        <f aca="true" t="shared" si="14" ref="F95:K95">SUM(F92:F94)</f>
        <v>0</v>
      </c>
      <c r="G95" s="49">
        <f t="shared" si="14"/>
        <v>0</v>
      </c>
      <c r="H95" s="49">
        <f t="shared" si="14"/>
        <v>0</v>
      </c>
      <c r="I95" s="49">
        <f t="shared" si="14"/>
        <v>0</v>
      </c>
      <c r="J95" s="49">
        <f t="shared" si="14"/>
        <v>0</v>
      </c>
      <c r="K95" s="49">
        <f t="shared" si="14"/>
        <v>0</v>
      </c>
      <c r="L95" s="36"/>
      <c r="M95" s="37"/>
      <c r="N95" s="50">
        <v>2</v>
      </c>
      <c r="O95" s="50">
        <v>3</v>
      </c>
      <c r="P95" s="50">
        <v>4</v>
      </c>
      <c r="Q95" s="51">
        <v>7</v>
      </c>
      <c r="R95" s="52">
        <v>1</v>
      </c>
      <c r="S95" s="50">
        <v>2</v>
      </c>
      <c r="T95" s="50">
        <v>3</v>
      </c>
      <c r="U95" s="51">
        <v>4</v>
      </c>
      <c r="V95" s="52">
        <v>5</v>
      </c>
      <c r="W95" s="50">
        <v>10</v>
      </c>
      <c r="X95" s="50">
        <v>15</v>
      </c>
      <c r="Y95" s="51">
        <v>20</v>
      </c>
      <c r="Z95" s="52">
        <v>1</v>
      </c>
      <c r="AA95" s="50">
        <v>2</v>
      </c>
      <c r="AB95" s="50">
        <v>3</v>
      </c>
      <c r="AC95" s="50">
        <v>4</v>
      </c>
    </row>
    <row r="96" ht="13.5" customHeight="1">
      <c r="B96" s="53"/>
    </row>
    <row r="97" spans="1:31" ht="15" customHeight="1">
      <c r="A97" s="18" t="s">
        <v>23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5" customHeight="1">
      <c r="A98" s="19" t="s">
        <v>24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ht="13.5" customHeight="1"/>
    <row r="100" ht="13.5" customHeight="1"/>
    <row r="101" ht="13.5" customHeight="1"/>
    <row r="102" spans="3:29" ht="42" customHeight="1">
      <c r="C102" s="20"/>
      <c r="D102" s="21"/>
      <c r="E102" s="22"/>
      <c r="F102" s="23" t="s">
        <v>25</v>
      </c>
      <c r="G102" s="24" t="s">
        <v>26</v>
      </c>
      <c r="H102" s="24" t="s">
        <v>8</v>
      </c>
      <c r="I102" s="24" t="s">
        <v>9</v>
      </c>
      <c r="J102" s="24" t="s">
        <v>27</v>
      </c>
      <c r="K102" s="25" t="s">
        <v>28</v>
      </c>
      <c r="L102" s="26"/>
      <c r="M102" s="22"/>
      <c r="N102" s="70" t="s">
        <v>7</v>
      </c>
      <c r="O102" s="70"/>
      <c r="P102" s="70"/>
      <c r="Q102" s="70"/>
      <c r="R102" s="71" t="s">
        <v>8</v>
      </c>
      <c r="S102" s="71"/>
      <c r="T102" s="71"/>
      <c r="U102" s="71"/>
      <c r="V102" s="71" t="s">
        <v>9</v>
      </c>
      <c r="W102" s="71"/>
      <c r="X102" s="71"/>
      <c r="Y102" s="71"/>
      <c r="Z102" s="72" t="s">
        <v>21</v>
      </c>
      <c r="AA102" s="72"/>
      <c r="AB102" s="72"/>
      <c r="AC102" s="72"/>
    </row>
    <row r="103" spans="3:29" ht="12.75" customHeight="1">
      <c r="C103" s="20"/>
      <c r="D103" s="27"/>
      <c r="E103" s="28"/>
      <c r="F103" s="29"/>
      <c r="G103" s="29"/>
      <c r="H103" s="29"/>
      <c r="I103" s="29"/>
      <c r="J103" s="29"/>
      <c r="K103" s="29"/>
      <c r="L103" s="30"/>
      <c r="M103" s="30"/>
      <c r="N103" s="31"/>
      <c r="O103" s="32"/>
      <c r="P103" s="31"/>
      <c r="Q103" s="31"/>
      <c r="R103" s="31"/>
      <c r="S103" s="32"/>
      <c r="T103" s="31"/>
      <c r="U103" s="31"/>
      <c r="V103" s="31"/>
      <c r="W103" s="32"/>
      <c r="X103" s="31"/>
      <c r="Y103" s="31"/>
      <c r="Z103" s="32"/>
      <c r="AA103" s="31"/>
      <c r="AB103" s="31"/>
      <c r="AC103" s="31"/>
    </row>
    <row r="104" spans="1:29" ht="13.5" customHeight="1">
      <c r="A104" s="73">
        <v>1</v>
      </c>
      <c r="B104" s="3" t="s">
        <v>29</v>
      </c>
      <c r="C104" s="33"/>
      <c r="D104" s="4" t="s">
        <v>2</v>
      </c>
      <c r="E104" s="34"/>
      <c r="F104" s="35">
        <f>SUM(G104:J104)-K104</f>
        <v>0</v>
      </c>
      <c r="G104" s="35">
        <f>SUM(N104:Q104)</f>
        <v>0</v>
      </c>
      <c r="H104" s="35">
        <f>SUM(R104:U104)</f>
        <v>0</v>
      </c>
      <c r="I104" s="35">
        <f>SUM(V104:Y104)</f>
        <v>0</v>
      </c>
      <c r="J104" s="35">
        <f>SUM(Z104:AC104)</f>
        <v>0</v>
      </c>
      <c r="K104" s="35"/>
      <c r="L104" s="36"/>
      <c r="M104" s="37"/>
      <c r="N104" s="38"/>
      <c r="O104" s="38"/>
      <c r="P104" s="38"/>
      <c r="Q104" s="39"/>
      <c r="R104" s="40"/>
      <c r="S104" s="38"/>
      <c r="T104" s="38"/>
      <c r="U104" s="39"/>
      <c r="V104" s="40"/>
      <c r="W104" s="38"/>
      <c r="X104" s="38"/>
      <c r="Y104" s="39"/>
      <c r="Z104" s="40"/>
      <c r="AA104" s="38"/>
      <c r="AB104" s="38"/>
      <c r="AC104" s="38"/>
    </row>
    <row r="105" spans="1:29" ht="13.5" customHeight="1">
      <c r="A105" s="73"/>
      <c r="B105" s="35"/>
      <c r="C105" s="41"/>
      <c r="D105" s="4" t="s">
        <v>4</v>
      </c>
      <c r="E105" s="34"/>
      <c r="F105" s="35">
        <f>SUM(G105:J105)-K105</f>
        <v>0</v>
      </c>
      <c r="G105" s="35">
        <f>SUM(N105:Q105)</f>
        <v>0</v>
      </c>
      <c r="H105" s="35">
        <f>SUM(R105:U105)</f>
        <v>0</v>
      </c>
      <c r="I105" s="35">
        <f>SUM(V105:Y105)</f>
        <v>0</v>
      </c>
      <c r="J105" s="35">
        <f>SUM(Z105:AC105)</f>
        <v>0</v>
      </c>
      <c r="K105" s="35"/>
      <c r="L105" s="36"/>
      <c r="M105" s="37"/>
      <c r="N105" s="42"/>
      <c r="O105" s="42"/>
      <c r="P105" s="42"/>
      <c r="Q105" s="43"/>
      <c r="R105" s="44"/>
      <c r="S105" s="42"/>
      <c r="T105" s="42"/>
      <c r="U105" s="43"/>
      <c r="V105" s="44"/>
      <c r="W105" s="42"/>
      <c r="X105" s="42"/>
      <c r="Y105" s="43"/>
      <c r="Z105" s="44"/>
      <c r="AA105" s="42"/>
      <c r="AB105" s="42"/>
      <c r="AC105" s="42"/>
    </row>
    <row r="106" spans="1:29" ht="13.5" customHeight="1">
      <c r="A106" s="73"/>
      <c r="B106" s="3" t="s">
        <v>31</v>
      </c>
      <c r="C106" s="33"/>
      <c r="D106" s="4" t="s">
        <v>6</v>
      </c>
      <c r="E106" s="34"/>
      <c r="F106" s="35">
        <f>SUM(G106:J106)-K106</f>
        <v>0</v>
      </c>
      <c r="G106" s="35">
        <f>SUM(N106:Q106)</f>
        <v>0</v>
      </c>
      <c r="H106" s="35">
        <f>SUM(R106:U106)</f>
        <v>0</v>
      </c>
      <c r="I106" s="35">
        <f>SUM(V106:Y106)</f>
        <v>0</v>
      </c>
      <c r="J106" s="35">
        <f>SUM(Z106:AC106)</f>
        <v>0</v>
      </c>
      <c r="K106" s="35"/>
      <c r="L106" s="36"/>
      <c r="M106" s="37"/>
      <c r="N106" s="45"/>
      <c r="O106" s="45"/>
      <c r="P106" s="45"/>
      <c r="Q106" s="46"/>
      <c r="R106" s="47"/>
      <c r="S106" s="45"/>
      <c r="T106" s="45"/>
      <c r="U106" s="46"/>
      <c r="V106" s="47"/>
      <c r="W106" s="45"/>
      <c r="X106" s="45"/>
      <c r="Y106" s="46"/>
      <c r="Z106" s="47"/>
      <c r="AA106" s="45"/>
      <c r="AB106" s="45"/>
      <c r="AC106" s="45"/>
    </row>
    <row r="107" spans="1:29" ht="13.5" customHeight="1">
      <c r="A107" s="73"/>
      <c r="B107" s="35"/>
      <c r="C107" s="41"/>
      <c r="D107" s="48" t="s">
        <v>25</v>
      </c>
      <c r="E107" s="34"/>
      <c r="F107" s="49">
        <f aca="true" t="shared" si="15" ref="F107:K107">SUM(F104:F106)</f>
        <v>0</v>
      </c>
      <c r="G107" s="49">
        <f t="shared" si="15"/>
        <v>0</v>
      </c>
      <c r="H107" s="49">
        <f t="shared" si="15"/>
        <v>0</v>
      </c>
      <c r="I107" s="49">
        <f t="shared" si="15"/>
        <v>0</v>
      </c>
      <c r="J107" s="49">
        <f t="shared" si="15"/>
        <v>0</v>
      </c>
      <c r="K107" s="49">
        <f t="shared" si="15"/>
        <v>0</v>
      </c>
      <c r="L107" s="36"/>
      <c r="M107" s="37"/>
      <c r="N107" s="50">
        <v>2</v>
      </c>
      <c r="O107" s="50">
        <v>3</v>
      </c>
      <c r="P107" s="50">
        <v>4</v>
      </c>
      <c r="Q107" s="51">
        <v>7</v>
      </c>
      <c r="R107" s="52">
        <v>1</v>
      </c>
      <c r="S107" s="50">
        <v>2</v>
      </c>
      <c r="T107" s="50">
        <v>3</v>
      </c>
      <c r="U107" s="51">
        <v>4</v>
      </c>
      <c r="V107" s="52">
        <v>5</v>
      </c>
      <c r="W107" s="50">
        <v>10</v>
      </c>
      <c r="X107" s="50">
        <v>15</v>
      </c>
      <c r="Y107" s="51">
        <v>20</v>
      </c>
      <c r="Z107" s="52">
        <v>1</v>
      </c>
      <c r="AA107" s="50">
        <v>2</v>
      </c>
      <c r="AB107" s="50">
        <v>3</v>
      </c>
      <c r="AC107" s="50">
        <v>4</v>
      </c>
    </row>
    <row r="108" ht="13.5" customHeight="1">
      <c r="B108" s="53"/>
    </row>
    <row r="109" spans="1:29" ht="13.5" customHeight="1">
      <c r="A109" s="73">
        <v>2</v>
      </c>
      <c r="B109" s="3" t="s">
        <v>29</v>
      </c>
      <c r="C109" s="33"/>
      <c r="D109" s="4" t="s">
        <v>2</v>
      </c>
      <c r="E109" s="34"/>
      <c r="F109" s="35">
        <f>SUM(G109:J109)-K109</f>
        <v>0</v>
      </c>
      <c r="G109" s="35">
        <f>SUM(N109:Q109)</f>
        <v>0</v>
      </c>
      <c r="H109" s="35">
        <f>SUM(R109:U109)</f>
        <v>0</v>
      </c>
      <c r="I109" s="35">
        <f>SUM(V109:Y109)</f>
        <v>0</v>
      </c>
      <c r="J109" s="35">
        <f>SUM(Z109:AC109)</f>
        <v>0</v>
      </c>
      <c r="K109" s="35"/>
      <c r="L109" s="36"/>
      <c r="M109" s="37"/>
      <c r="N109" s="38"/>
      <c r="O109" s="38"/>
      <c r="P109" s="38"/>
      <c r="Q109" s="39"/>
      <c r="R109" s="40"/>
      <c r="S109" s="38"/>
      <c r="T109" s="38"/>
      <c r="U109" s="39"/>
      <c r="V109" s="40"/>
      <c r="W109" s="38"/>
      <c r="X109" s="38"/>
      <c r="Y109" s="39"/>
      <c r="Z109" s="40"/>
      <c r="AA109" s="38"/>
      <c r="AB109" s="38"/>
      <c r="AC109" s="38"/>
    </row>
    <row r="110" spans="1:29" ht="13.5" customHeight="1">
      <c r="A110" s="73"/>
      <c r="B110" s="35"/>
      <c r="C110" s="41"/>
      <c r="D110" s="4" t="s">
        <v>4</v>
      </c>
      <c r="E110" s="34"/>
      <c r="F110" s="35">
        <f>SUM(G110:J110)-K110</f>
        <v>0</v>
      </c>
      <c r="G110" s="35">
        <f>SUM(N110:Q110)</f>
        <v>0</v>
      </c>
      <c r="H110" s="35">
        <f>SUM(R110:U110)</f>
        <v>0</v>
      </c>
      <c r="I110" s="35">
        <f>SUM(V110:Y110)</f>
        <v>0</v>
      </c>
      <c r="J110" s="35">
        <f>SUM(Z110:AC110)</f>
        <v>0</v>
      </c>
      <c r="K110" s="35"/>
      <c r="L110" s="36"/>
      <c r="M110" s="37"/>
      <c r="N110" s="42"/>
      <c r="O110" s="42"/>
      <c r="P110" s="42"/>
      <c r="Q110" s="43"/>
      <c r="R110" s="44"/>
      <c r="S110" s="42"/>
      <c r="T110" s="42"/>
      <c r="U110" s="43"/>
      <c r="V110" s="44"/>
      <c r="W110" s="42"/>
      <c r="X110" s="42"/>
      <c r="Y110" s="43"/>
      <c r="Z110" s="44"/>
      <c r="AA110" s="42"/>
      <c r="AB110" s="42"/>
      <c r="AC110" s="42"/>
    </row>
    <row r="111" spans="1:29" ht="13.5" customHeight="1">
      <c r="A111" s="73"/>
      <c r="B111" s="3" t="s">
        <v>31</v>
      </c>
      <c r="C111" s="33"/>
      <c r="D111" s="4" t="s">
        <v>6</v>
      </c>
      <c r="E111" s="34"/>
      <c r="F111" s="35">
        <f>SUM(G111:J111)-K111</f>
        <v>0</v>
      </c>
      <c r="G111" s="35">
        <f>SUM(N111:Q111)</f>
        <v>0</v>
      </c>
      <c r="H111" s="35">
        <f>SUM(R111:U111)</f>
        <v>0</v>
      </c>
      <c r="I111" s="35">
        <f>SUM(V111:Y111)</f>
        <v>0</v>
      </c>
      <c r="J111" s="35">
        <f>SUM(Z111:AC111)</f>
        <v>0</v>
      </c>
      <c r="K111" s="35"/>
      <c r="L111" s="36"/>
      <c r="M111" s="37"/>
      <c r="N111" s="45"/>
      <c r="O111" s="45"/>
      <c r="P111" s="45"/>
      <c r="Q111" s="46"/>
      <c r="R111" s="47"/>
      <c r="S111" s="45"/>
      <c r="T111" s="45"/>
      <c r="U111" s="46"/>
      <c r="V111" s="47"/>
      <c r="W111" s="45"/>
      <c r="X111" s="45"/>
      <c r="Y111" s="46"/>
      <c r="Z111" s="47"/>
      <c r="AA111" s="45"/>
      <c r="AB111" s="45"/>
      <c r="AC111" s="45"/>
    </row>
    <row r="112" spans="1:29" ht="13.5" customHeight="1">
      <c r="A112" s="73"/>
      <c r="B112" s="54"/>
      <c r="C112" s="41"/>
      <c r="D112" s="48" t="s">
        <v>25</v>
      </c>
      <c r="E112" s="34"/>
      <c r="F112" s="49">
        <f aca="true" t="shared" si="16" ref="F112:K112">SUM(F109:F111)</f>
        <v>0</v>
      </c>
      <c r="G112" s="49">
        <f t="shared" si="16"/>
        <v>0</v>
      </c>
      <c r="H112" s="49">
        <f t="shared" si="16"/>
        <v>0</v>
      </c>
      <c r="I112" s="49">
        <f t="shared" si="16"/>
        <v>0</v>
      </c>
      <c r="J112" s="49">
        <f t="shared" si="16"/>
        <v>0</v>
      </c>
      <c r="K112" s="49">
        <f t="shared" si="16"/>
        <v>0</v>
      </c>
      <c r="L112" s="36"/>
      <c r="M112" s="37"/>
      <c r="N112" s="50">
        <v>2</v>
      </c>
      <c r="O112" s="50">
        <v>3</v>
      </c>
      <c r="P112" s="50">
        <v>4</v>
      </c>
      <c r="Q112" s="51">
        <v>7</v>
      </c>
      <c r="R112" s="52">
        <v>1</v>
      </c>
      <c r="S112" s="50">
        <v>2</v>
      </c>
      <c r="T112" s="50">
        <v>3</v>
      </c>
      <c r="U112" s="51">
        <v>4</v>
      </c>
      <c r="V112" s="52">
        <v>5</v>
      </c>
      <c r="W112" s="50">
        <v>10</v>
      </c>
      <c r="X112" s="50">
        <v>15</v>
      </c>
      <c r="Y112" s="51">
        <v>20</v>
      </c>
      <c r="Z112" s="52">
        <v>1</v>
      </c>
      <c r="AA112" s="50">
        <v>2</v>
      </c>
      <c r="AB112" s="50">
        <v>3</v>
      </c>
      <c r="AC112" s="50">
        <v>4</v>
      </c>
    </row>
    <row r="113" ht="13.5" customHeight="1">
      <c r="B113" s="53"/>
    </row>
    <row r="114" spans="1:29" ht="13.5" customHeight="1">
      <c r="A114" s="73">
        <v>3</v>
      </c>
      <c r="B114" s="3" t="s">
        <v>29</v>
      </c>
      <c r="C114" s="33"/>
      <c r="D114" s="4" t="s">
        <v>2</v>
      </c>
      <c r="E114" s="34"/>
      <c r="F114" s="35">
        <f>SUM(G114:J114)-K114</f>
        <v>0</v>
      </c>
      <c r="G114" s="35">
        <f>SUM(N114:Q114)</f>
        <v>0</v>
      </c>
      <c r="H114" s="35">
        <f>SUM(R114:U114)</f>
        <v>0</v>
      </c>
      <c r="I114" s="35">
        <f>SUM(V114:Y114)</f>
        <v>0</v>
      </c>
      <c r="J114" s="35">
        <f>SUM(Z114:AC114)</f>
        <v>0</v>
      </c>
      <c r="K114" s="35"/>
      <c r="L114" s="36"/>
      <c r="M114" s="37"/>
      <c r="N114" s="38"/>
      <c r="O114" s="38"/>
      <c r="P114" s="38"/>
      <c r="Q114" s="39"/>
      <c r="R114" s="40"/>
      <c r="S114" s="38"/>
      <c r="T114" s="38"/>
      <c r="U114" s="39"/>
      <c r="V114" s="40"/>
      <c r="W114" s="38"/>
      <c r="X114" s="38"/>
      <c r="Y114" s="39"/>
      <c r="Z114" s="40"/>
      <c r="AA114" s="38"/>
      <c r="AB114" s="38"/>
      <c r="AC114" s="38"/>
    </row>
    <row r="115" spans="1:29" ht="13.5" customHeight="1">
      <c r="A115" s="73"/>
      <c r="B115" s="35"/>
      <c r="C115" s="41"/>
      <c r="D115" s="4" t="s">
        <v>4</v>
      </c>
      <c r="E115" s="34"/>
      <c r="F115" s="35">
        <f>SUM(G115:J115)-K115</f>
        <v>0</v>
      </c>
      <c r="G115" s="35">
        <f>SUM(N115:Q115)</f>
        <v>0</v>
      </c>
      <c r="H115" s="35">
        <f>SUM(R115:U115)</f>
        <v>0</v>
      </c>
      <c r="I115" s="35">
        <f>SUM(V115:Y115)</f>
        <v>0</v>
      </c>
      <c r="J115" s="35">
        <f>SUM(Z115:AC115)</f>
        <v>0</v>
      </c>
      <c r="K115" s="35"/>
      <c r="L115" s="36"/>
      <c r="M115" s="37"/>
      <c r="N115" s="42"/>
      <c r="O115" s="42"/>
      <c r="P115" s="42"/>
      <c r="Q115" s="43"/>
      <c r="R115" s="44"/>
      <c r="S115" s="42"/>
      <c r="T115" s="42"/>
      <c r="U115" s="43"/>
      <c r="V115" s="44"/>
      <c r="W115" s="42"/>
      <c r="X115" s="42"/>
      <c r="Y115" s="43"/>
      <c r="Z115" s="44"/>
      <c r="AA115" s="42"/>
      <c r="AB115" s="42"/>
      <c r="AC115" s="42"/>
    </row>
    <row r="116" spans="1:29" ht="13.5" customHeight="1">
      <c r="A116" s="73"/>
      <c r="B116" s="3" t="s">
        <v>31</v>
      </c>
      <c r="C116" s="33"/>
      <c r="D116" s="4" t="s">
        <v>6</v>
      </c>
      <c r="E116" s="34"/>
      <c r="F116" s="35">
        <f>SUM(G116:J116)-K116</f>
        <v>0</v>
      </c>
      <c r="G116" s="35">
        <f>SUM(N116:Q116)</f>
        <v>0</v>
      </c>
      <c r="H116" s="35">
        <f>SUM(R116:U116)</f>
        <v>0</v>
      </c>
      <c r="I116" s="35">
        <f>SUM(V116:Y116)</f>
        <v>0</v>
      </c>
      <c r="J116" s="35">
        <f>SUM(Z116:AC116)</f>
        <v>0</v>
      </c>
      <c r="K116" s="35"/>
      <c r="L116" s="36"/>
      <c r="M116" s="37"/>
      <c r="N116" s="45"/>
      <c r="O116" s="45"/>
      <c r="P116" s="45"/>
      <c r="Q116" s="46"/>
      <c r="R116" s="47"/>
      <c r="S116" s="45"/>
      <c r="T116" s="45"/>
      <c r="U116" s="46"/>
      <c r="V116" s="47"/>
      <c r="W116" s="45"/>
      <c r="X116" s="45"/>
      <c r="Y116" s="46"/>
      <c r="Z116" s="47"/>
      <c r="AA116" s="45"/>
      <c r="AB116" s="45"/>
      <c r="AC116" s="45"/>
    </row>
    <row r="117" spans="1:29" ht="13.5" customHeight="1">
      <c r="A117" s="73"/>
      <c r="B117" s="35"/>
      <c r="C117" s="41"/>
      <c r="D117" s="48" t="s">
        <v>25</v>
      </c>
      <c r="E117" s="34"/>
      <c r="F117" s="49">
        <f aca="true" t="shared" si="17" ref="F117:K117">SUM(F114:F116)</f>
        <v>0</v>
      </c>
      <c r="G117" s="49">
        <f t="shared" si="17"/>
        <v>0</v>
      </c>
      <c r="H117" s="49">
        <f t="shared" si="17"/>
        <v>0</v>
      </c>
      <c r="I117" s="49">
        <f t="shared" si="17"/>
        <v>0</v>
      </c>
      <c r="J117" s="49">
        <f t="shared" si="17"/>
        <v>0</v>
      </c>
      <c r="K117" s="49">
        <f t="shared" si="17"/>
        <v>0</v>
      </c>
      <c r="L117" s="36"/>
      <c r="M117" s="37"/>
      <c r="N117" s="50">
        <v>2</v>
      </c>
      <c r="O117" s="50">
        <v>3</v>
      </c>
      <c r="P117" s="50">
        <v>4</v>
      </c>
      <c r="Q117" s="51">
        <v>7</v>
      </c>
      <c r="R117" s="52">
        <v>1</v>
      </c>
      <c r="S117" s="50">
        <v>2</v>
      </c>
      <c r="T117" s="50">
        <v>3</v>
      </c>
      <c r="U117" s="51">
        <v>4</v>
      </c>
      <c r="V117" s="52">
        <v>5</v>
      </c>
      <c r="W117" s="50">
        <v>10</v>
      </c>
      <c r="X117" s="50">
        <v>15</v>
      </c>
      <c r="Y117" s="51">
        <v>20</v>
      </c>
      <c r="Z117" s="52">
        <v>1</v>
      </c>
      <c r="AA117" s="50">
        <v>2</v>
      </c>
      <c r="AB117" s="50">
        <v>3</v>
      </c>
      <c r="AC117" s="50">
        <v>4</v>
      </c>
    </row>
    <row r="118" ht="13.5" customHeight="1">
      <c r="B118" s="53"/>
    </row>
    <row r="119" spans="1:29" ht="13.5" customHeight="1">
      <c r="A119" s="73">
        <v>4</v>
      </c>
      <c r="B119" s="3" t="s">
        <v>29</v>
      </c>
      <c r="C119" s="33"/>
      <c r="D119" s="4" t="s">
        <v>2</v>
      </c>
      <c r="E119" s="34"/>
      <c r="F119" s="35">
        <f>SUM(G119:J119)-K119</f>
        <v>0</v>
      </c>
      <c r="G119" s="35">
        <f>SUM(N119:Q119)</f>
        <v>0</v>
      </c>
      <c r="H119" s="35">
        <f>SUM(R119:U119)</f>
        <v>0</v>
      </c>
      <c r="I119" s="35">
        <f>SUM(V119:Y119)</f>
        <v>0</v>
      </c>
      <c r="J119" s="35">
        <f>SUM(Z119:AC119)</f>
        <v>0</v>
      </c>
      <c r="K119" s="35"/>
      <c r="L119" s="36"/>
      <c r="M119" s="37"/>
      <c r="N119" s="38"/>
      <c r="O119" s="38"/>
      <c r="P119" s="38"/>
      <c r="Q119" s="39"/>
      <c r="R119" s="40"/>
      <c r="S119" s="38"/>
      <c r="T119" s="38"/>
      <c r="U119" s="39"/>
      <c r="V119" s="40"/>
      <c r="W119" s="38"/>
      <c r="X119" s="38"/>
      <c r="Y119" s="39"/>
      <c r="Z119" s="40"/>
      <c r="AA119" s="38"/>
      <c r="AB119" s="38"/>
      <c r="AC119" s="38"/>
    </row>
    <row r="120" spans="1:29" ht="13.5" customHeight="1">
      <c r="A120" s="73"/>
      <c r="B120" s="35"/>
      <c r="C120" s="41"/>
      <c r="D120" s="4" t="s">
        <v>4</v>
      </c>
      <c r="E120" s="34"/>
      <c r="F120" s="35">
        <f>SUM(G120:J120)-K120</f>
        <v>0</v>
      </c>
      <c r="G120" s="35">
        <f>SUM(N120:Q120)</f>
        <v>0</v>
      </c>
      <c r="H120" s="35">
        <f>SUM(R120:U120)</f>
        <v>0</v>
      </c>
      <c r="I120" s="35">
        <f>SUM(V120:Y120)</f>
        <v>0</v>
      </c>
      <c r="J120" s="35">
        <f>SUM(Z120:AC120)</f>
        <v>0</v>
      </c>
      <c r="K120" s="35"/>
      <c r="L120" s="36"/>
      <c r="M120" s="37"/>
      <c r="N120" s="42"/>
      <c r="O120" s="42"/>
      <c r="P120" s="42"/>
      <c r="Q120" s="43"/>
      <c r="R120" s="44"/>
      <c r="S120" s="42"/>
      <c r="T120" s="42"/>
      <c r="U120" s="43"/>
      <c r="V120" s="44"/>
      <c r="W120" s="42"/>
      <c r="X120" s="42"/>
      <c r="Y120" s="43"/>
      <c r="Z120" s="44"/>
      <c r="AA120" s="42"/>
      <c r="AB120" s="42"/>
      <c r="AC120" s="42"/>
    </row>
    <row r="121" spans="1:29" ht="13.5" customHeight="1">
      <c r="A121" s="73"/>
      <c r="B121" s="3" t="s">
        <v>31</v>
      </c>
      <c r="C121" s="33"/>
      <c r="D121" s="4" t="s">
        <v>6</v>
      </c>
      <c r="E121" s="34"/>
      <c r="F121" s="35">
        <f>SUM(G121:J121)-K121</f>
        <v>0</v>
      </c>
      <c r="G121" s="35">
        <f>SUM(N121:Q121)</f>
        <v>0</v>
      </c>
      <c r="H121" s="35">
        <f>SUM(R121:U121)</f>
        <v>0</v>
      </c>
      <c r="I121" s="35">
        <f>SUM(V121:Y121)</f>
        <v>0</v>
      </c>
      <c r="J121" s="35">
        <f>SUM(Z121:AC121)</f>
        <v>0</v>
      </c>
      <c r="K121" s="35"/>
      <c r="L121" s="36"/>
      <c r="M121" s="37"/>
      <c r="N121" s="45"/>
      <c r="O121" s="45"/>
      <c r="P121" s="45"/>
      <c r="Q121" s="46"/>
      <c r="R121" s="47"/>
      <c r="S121" s="45"/>
      <c r="T121" s="45"/>
      <c r="U121" s="46"/>
      <c r="V121" s="47"/>
      <c r="W121" s="45"/>
      <c r="X121" s="45"/>
      <c r="Y121" s="46"/>
      <c r="Z121" s="47"/>
      <c r="AA121" s="45"/>
      <c r="AB121" s="45"/>
      <c r="AC121" s="45"/>
    </row>
    <row r="122" spans="1:29" ht="13.5" customHeight="1">
      <c r="A122" s="73"/>
      <c r="B122" s="35"/>
      <c r="C122" s="41"/>
      <c r="D122" s="48" t="s">
        <v>25</v>
      </c>
      <c r="E122" s="34"/>
      <c r="F122" s="49">
        <f aca="true" t="shared" si="18" ref="F122:K122">SUM(F119:F121)</f>
        <v>0</v>
      </c>
      <c r="G122" s="49">
        <f t="shared" si="18"/>
        <v>0</v>
      </c>
      <c r="H122" s="49">
        <f t="shared" si="18"/>
        <v>0</v>
      </c>
      <c r="I122" s="49">
        <f t="shared" si="18"/>
        <v>0</v>
      </c>
      <c r="J122" s="49">
        <f t="shared" si="18"/>
        <v>0</v>
      </c>
      <c r="K122" s="49">
        <f t="shared" si="18"/>
        <v>0</v>
      </c>
      <c r="L122" s="36"/>
      <c r="M122" s="37"/>
      <c r="N122" s="50">
        <v>2</v>
      </c>
      <c r="O122" s="50">
        <v>3</v>
      </c>
      <c r="P122" s="50">
        <v>4</v>
      </c>
      <c r="Q122" s="51">
        <v>7</v>
      </c>
      <c r="R122" s="52">
        <v>1</v>
      </c>
      <c r="S122" s="50">
        <v>2</v>
      </c>
      <c r="T122" s="50">
        <v>3</v>
      </c>
      <c r="U122" s="51">
        <v>4</v>
      </c>
      <c r="V122" s="52">
        <v>5</v>
      </c>
      <c r="W122" s="50">
        <v>10</v>
      </c>
      <c r="X122" s="50">
        <v>15</v>
      </c>
      <c r="Y122" s="51">
        <v>20</v>
      </c>
      <c r="Z122" s="52">
        <v>1</v>
      </c>
      <c r="AA122" s="50">
        <v>2</v>
      </c>
      <c r="AB122" s="50">
        <v>3</v>
      </c>
      <c r="AC122" s="50">
        <v>4</v>
      </c>
    </row>
    <row r="123" ht="13.5" customHeight="1">
      <c r="B123" s="53"/>
    </row>
    <row r="124" spans="1:29" ht="13.5" customHeight="1">
      <c r="A124" s="73">
        <v>5</v>
      </c>
      <c r="B124" s="3" t="s">
        <v>29</v>
      </c>
      <c r="C124" s="33"/>
      <c r="D124" s="4" t="s">
        <v>2</v>
      </c>
      <c r="E124" s="34"/>
      <c r="F124" s="35">
        <f>SUM(G124:J124)-K124</f>
        <v>0</v>
      </c>
      <c r="G124" s="35">
        <f>SUM(N124:Q124)</f>
        <v>0</v>
      </c>
      <c r="H124" s="35">
        <f>SUM(R124:U124)</f>
        <v>0</v>
      </c>
      <c r="I124" s="35">
        <f>SUM(V124:Y124)</f>
        <v>0</v>
      </c>
      <c r="J124" s="35">
        <f>SUM(Z124:AC124)</f>
        <v>0</v>
      </c>
      <c r="K124" s="35"/>
      <c r="L124" s="36"/>
      <c r="M124" s="37"/>
      <c r="N124" s="38"/>
      <c r="O124" s="38"/>
      <c r="P124" s="38"/>
      <c r="Q124" s="39"/>
      <c r="R124" s="40"/>
      <c r="S124" s="38"/>
      <c r="T124" s="38"/>
      <c r="U124" s="39"/>
      <c r="V124" s="40"/>
      <c r="W124" s="38"/>
      <c r="X124" s="38"/>
      <c r="Y124" s="39"/>
      <c r="Z124" s="40"/>
      <c r="AA124" s="38"/>
      <c r="AB124" s="38"/>
      <c r="AC124" s="38"/>
    </row>
    <row r="125" spans="1:29" ht="13.5" customHeight="1">
      <c r="A125" s="73"/>
      <c r="B125" s="35"/>
      <c r="C125" s="41"/>
      <c r="D125" s="4" t="s">
        <v>4</v>
      </c>
      <c r="E125" s="34"/>
      <c r="F125" s="35">
        <f>SUM(G125:J125)-K125</f>
        <v>0</v>
      </c>
      <c r="G125" s="35">
        <f>SUM(N125:Q125)</f>
        <v>0</v>
      </c>
      <c r="H125" s="35">
        <f>SUM(R125:U125)</f>
        <v>0</v>
      </c>
      <c r="I125" s="35">
        <f>SUM(V125:Y125)</f>
        <v>0</v>
      </c>
      <c r="J125" s="35">
        <f>SUM(Z125:AC125)</f>
        <v>0</v>
      </c>
      <c r="K125" s="35"/>
      <c r="L125" s="36"/>
      <c r="M125" s="37"/>
      <c r="N125" s="42"/>
      <c r="O125" s="42"/>
      <c r="P125" s="42"/>
      <c r="Q125" s="43"/>
      <c r="R125" s="44"/>
      <c r="S125" s="42"/>
      <c r="T125" s="42"/>
      <c r="U125" s="43"/>
      <c r="V125" s="44"/>
      <c r="W125" s="42"/>
      <c r="X125" s="42"/>
      <c r="Y125" s="43"/>
      <c r="Z125" s="44"/>
      <c r="AA125" s="42"/>
      <c r="AB125" s="42"/>
      <c r="AC125" s="42"/>
    </row>
    <row r="126" spans="1:29" ht="13.5" customHeight="1">
      <c r="A126" s="73"/>
      <c r="B126" s="3" t="s">
        <v>31</v>
      </c>
      <c r="C126" s="33"/>
      <c r="D126" s="4" t="s">
        <v>6</v>
      </c>
      <c r="E126" s="34"/>
      <c r="F126" s="35">
        <f>SUM(G126:J126)-K126</f>
        <v>0</v>
      </c>
      <c r="G126" s="35">
        <f>SUM(N126:Q126)</f>
        <v>0</v>
      </c>
      <c r="H126" s="35">
        <f>SUM(R126:U126)</f>
        <v>0</v>
      </c>
      <c r="I126" s="35">
        <f>SUM(V126:Y126)</f>
        <v>0</v>
      </c>
      <c r="J126" s="35">
        <f>SUM(Z126:AC126)</f>
        <v>0</v>
      </c>
      <c r="K126" s="35"/>
      <c r="L126" s="36"/>
      <c r="M126" s="37"/>
      <c r="N126" s="45"/>
      <c r="O126" s="45"/>
      <c r="P126" s="45"/>
      <c r="Q126" s="46"/>
      <c r="R126" s="47"/>
      <c r="S126" s="45"/>
      <c r="T126" s="45"/>
      <c r="U126" s="46"/>
      <c r="V126" s="47"/>
      <c r="W126" s="45"/>
      <c r="X126" s="45"/>
      <c r="Y126" s="46"/>
      <c r="Z126" s="47"/>
      <c r="AA126" s="45"/>
      <c r="AB126" s="45"/>
      <c r="AC126" s="45"/>
    </row>
    <row r="127" spans="1:29" ht="13.5" customHeight="1">
      <c r="A127" s="73"/>
      <c r="B127" s="35"/>
      <c r="C127" s="41"/>
      <c r="D127" s="48" t="s">
        <v>25</v>
      </c>
      <c r="E127" s="34"/>
      <c r="F127" s="49">
        <f aca="true" t="shared" si="19" ref="F127:K127">SUM(F124:F126)</f>
        <v>0</v>
      </c>
      <c r="G127" s="49">
        <f t="shared" si="19"/>
        <v>0</v>
      </c>
      <c r="H127" s="49">
        <f t="shared" si="19"/>
        <v>0</v>
      </c>
      <c r="I127" s="49">
        <f t="shared" si="19"/>
        <v>0</v>
      </c>
      <c r="J127" s="49">
        <f t="shared" si="19"/>
        <v>0</v>
      </c>
      <c r="K127" s="49">
        <f t="shared" si="19"/>
        <v>0</v>
      </c>
      <c r="L127" s="36"/>
      <c r="M127" s="37"/>
      <c r="N127" s="50">
        <v>2</v>
      </c>
      <c r="O127" s="50">
        <v>3</v>
      </c>
      <c r="P127" s="50">
        <v>4</v>
      </c>
      <c r="Q127" s="51">
        <v>7</v>
      </c>
      <c r="R127" s="52">
        <v>1</v>
      </c>
      <c r="S127" s="50">
        <v>2</v>
      </c>
      <c r="T127" s="50">
        <v>3</v>
      </c>
      <c r="U127" s="51">
        <v>4</v>
      </c>
      <c r="V127" s="52">
        <v>5</v>
      </c>
      <c r="W127" s="50">
        <v>10</v>
      </c>
      <c r="X127" s="50">
        <v>15</v>
      </c>
      <c r="Y127" s="51">
        <v>20</v>
      </c>
      <c r="Z127" s="52">
        <v>1</v>
      </c>
      <c r="AA127" s="50">
        <v>2</v>
      </c>
      <c r="AB127" s="50">
        <v>3</v>
      </c>
      <c r="AC127" s="50">
        <v>4</v>
      </c>
    </row>
    <row r="128" ht="13.5" customHeight="1">
      <c r="B128" s="53"/>
    </row>
    <row r="129" spans="1:31" ht="15" customHeight="1">
      <c r="A129" s="18" t="s">
        <v>23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5" customHeight="1">
      <c r="A130" s="19" t="s">
        <v>24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ht="13.5" customHeight="1"/>
    <row r="132" ht="13.5" customHeight="1"/>
    <row r="133" ht="13.5" customHeight="1"/>
    <row r="134" spans="3:29" ht="42" customHeight="1">
      <c r="C134" s="20"/>
      <c r="D134" s="21"/>
      <c r="E134" s="22"/>
      <c r="F134" s="23" t="s">
        <v>25</v>
      </c>
      <c r="G134" s="24" t="s">
        <v>26</v>
      </c>
      <c r="H134" s="24" t="s">
        <v>8</v>
      </c>
      <c r="I134" s="24" t="s">
        <v>9</v>
      </c>
      <c r="J134" s="24" t="s">
        <v>27</v>
      </c>
      <c r="K134" s="25" t="s">
        <v>28</v>
      </c>
      <c r="L134" s="26"/>
      <c r="M134" s="22"/>
      <c r="N134" s="70" t="s">
        <v>7</v>
      </c>
      <c r="O134" s="70"/>
      <c r="P134" s="70"/>
      <c r="Q134" s="70"/>
      <c r="R134" s="71" t="s">
        <v>8</v>
      </c>
      <c r="S134" s="71"/>
      <c r="T134" s="71"/>
      <c r="U134" s="71"/>
      <c r="V134" s="71" t="s">
        <v>9</v>
      </c>
      <c r="W134" s="71"/>
      <c r="X134" s="71"/>
      <c r="Y134" s="71"/>
      <c r="Z134" s="72" t="s">
        <v>21</v>
      </c>
      <c r="AA134" s="72"/>
      <c r="AB134" s="72"/>
      <c r="AC134" s="72"/>
    </row>
    <row r="135" spans="3:29" ht="12.75" customHeight="1">
      <c r="C135" s="20"/>
      <c r="D135" s="27"/>
      <c r="E135" s="28"/>
      <c r="F135" s="29"/>
      <c r="G135" s="29"/>
      <c r="H135" s="29"/>
      <c r="I135" s="29"/>
      <c r="J135" s="29"/>
      <c r="K135" s="29"/>
      <c r="L135" s="30"/>
      <c r="M135" s="30"/>
      <c r="N135" s="31"/>
      <c r="O135" s="32"/>
      <c r="P135" s="31"/>
      <c r="Q135" s="31"/>
      <c r="R135" s="31"/>
      <c r="S135" s="32"/>
      <c r="T135" s="31"/>
      <c r="U135" s="31"/>
      <c r="V135" s="31"/>
      <c r="W135" s="32"/>
      <c r="X135" s="31"/>
      <c r="Y135" s="31"/>
      <c r="Z135" s="32"/>
      <c r="AA135" s="31"/>
      <c r="AB135" s="31"/>
      <c r="AC135" s="31"/>
    </row>
    <row r="136" spans="1:29" ht="13.5" customHeight="1">
      <c r="A136" s="73">
        <v>1</v>
      </c>
      <c r="B136" s="3" t="s">
        <v>29</v>
      </c>
      <c r="C136" s="33"/>
      <c r="D136" s="4" t="s">
        <v>2</v>
      </c>
      <c r="E136" s="34"/>
      <c r="F136" s="35">
        <f>SUM(G136:J136)-K136</f>
        <v>0</v>
      </c>
      <c r="G136" s="35">
        <f>SUM(N136:Q136)</f>
        <v>0</v>
      </c>
      <c r="H136" s="35">
        <f>SUM(R136:U136)</f>
        <v>0</v>
      </c>
      <c r="I136" s="35">
        <f>SUM(V136:Y136)</f>
        <v>0</v>
      </c>
      <c r="J136" s="35">
        <f>SUM(Z136:AC136)</f>
        <v>0</v>
      </c>
      <c r="K136" s="35"/>
      <c r="L136" s="36"/>
      <c r="M136" s="37"/>
      <c r="N136" s="38"/>
      <c r="O136" s="38"/>
      <c r="P136" s="38"/>
      <c r="Q136" s="39"/>
      <c r="R136" s="40"/>
      <c r="S136" s="38"/>
      <c r="T136" s="38"/>
      <c r="U136" s="39"/>
      <c r="V136" s="40"/>
      <c r="W136" s="38"/>
      <c r="X136" s="38"/>
      <c r="Y136" s="39"/>
      <c r="Z136" s="40"/>
      <c r="AA136" s="38"/>
      <c r="AB136" s="38"/>
      <c r="AC136" s="38"/>
    </row>
    <row r="137" spans="1:29" ht="13.5" customHeight="1">
      <c r="A137" s="73"/>
      <c r="B137" s="35"/>
      <c r="C137" s="41"/>
      <c r="D137" s="4" t="s">
        <v>4</v>
      </c>
      <c r="E137" s="34"/>
      <c r="F137" s="35">
        <f>SUM(G137:J137)-K137</f>
        <v>0</v>
      </c>
      <c r="G137" s="35">
        <f>SUM(N137:Q137)</f>
        <v>0</v>
      </c>
      <c r="H137" s="35">
        <f>SUM(R137:U137)</f>
        <v>0</v>
      </c>
      <c r="I137" s="35">
        <f>SUM(V137:Y137)</f>
        <v>0</v>
      </c>
      <c r="J137" s="35">
        <f>SUM(Z137:AC137)</f>
        <v>0</v>
      </c>
      <c r="K137" s="35"/>
      <c r="L137" s="36"/>
      <c r="M137" s="37"/>
      <c r="N137" s="42"/>
      <c r="O137" s="42"/>
      <c r="P137" s="42"/>
      <c r="Q137" s="43"/>
      <c r="R137" s="44"/>
      <c r="S137" s="42"/>
      <c r="T137" s="42"/>
      <c r="U137" s="43"/>
      <c r="V137" s="44"/>
      <c r="W137" s="42"/>
      <c r="X137" s="42"/>
      <c r="Y137" s="43"/>
      <c r="Z137" s="44"/>
      <c r="AA137" s="42"/>
      <c r="AB137" s="42"/>
      <c r="AC137" s="42"/>
    </row>
    <row r="138" spans="1:29" ht="13.5" customHeight="1">
      <c r="A138" s="73"/>
      <c r="B138" s="3" t="s">
        <v>31</v>
      </c>
      <c r="C138" s="33"/>
      <c r="D138" s="4" t="s">
        <v>6</v>
      </c>
      <c r="E138" s="34"/>
      <c r="F138" s="35">
        <f>SUM(G138:J138)-K138</f>
        <v>0</v>
      </c>
      <c r="G138" s="35">
        <f>SUM(N138:Q138)</f>
        <v>0</v>
      </c>
      <c r="H138" s="35">
        <f>SUM(R138:U138)</f>
        <v>0</v>
      </c>
      <c r="I138" s="35">
        <f>SUM(V138:Y138)</f>
        <v>0</v>
      </c>
      <c r="J138" s="35">
        <f>SUM(Z138:AC138)</f>
        <v>0</v>
      </c>
      <c r="K138" s="35"/>
      <c r="L138" s="36"/>
      <c r="M138" s="37"/>
      <c r="N138" s="45"/>
      <c r="O138" s="45"/>
      <c r="P138" s="45"/>
      <c r="Q138" s="46"/>
      <c r="R138" s="47"/>
      <c r="S138" s="45"/>
      <c r="T138" s="45"/>
      <c r="U138" s="46"/>
      <c r="V138" s="47"/>
      <c r="W138" s="45"/>
      <c r="X138" s="45"/>
      <c r="Y138" s="46"/>
      <c r="Z138" s="47"/>
      <c r="AA138" s="45"/>
      <c r="AB138" s="45"/>
      <c r="AC138" s="45"/>
    </row>
    <row r="139" spans="1:29" ht="13.5" customHeight="1">
      <c r="A139" s="73"/>
      <c r="B139" s="35"/>
      <c r="C139" s="41"/>
      <c r="D139" s="48" t="s">
        <v>25</v>
      </c>
      <c r="E139" s="34"/>
      <c r="F139" s="49">
        <f aca="true" t="shared" si="20" ref="F139:K139">SUM(F136:F138)</f>
        <v>0</v>
      </c>
      <c r="G139" s="49">
        <f t="shared" si="20"/>
        <v>0</v>
      </c>
      <c r="H139" s="49">
        <f t="shared" si="20"/>
        <v>0</v>
      </c>
      <c r="I139" s="49">
        <f t="shared" si="20"/>
        <v>0</v>
      </c>
      <c r="J139" s="49">
        <f t="shared" si="20"/>
        <v>0</v>
      </c>
      <c r="K139" s="49">
        <f t="shared" si="20"/>
        <v>0</v>
      </c>
      <c r="L139" s="36"/>
      <c r="M139" s="37"/>
      <c r="N139" s="50">
        <v>2</v>
      </c>
      <c r="O139" s="50">
        <v>3</v>
      </c>
      <c r="P139" s="50">
        <v>4</v>
      </c>
      <c r="Q139" s="51">
        <v>7</v>
      </c>
      <c r="R139" s="52">
        <v>1</v>
      </c>
      <c r="S139" s="50">
        <v>2</v>
      </c>
      <c r="T139" s="50">
        <v>3</v>
      </c>
      <c r="U139" s="51">
        <v>4</v>
      </c>
      <c r="V139" s="52">
        <v>5</v>
      </c>
      <c r="W139" s="50">
        <v>10</v>
      </c>
      <c r="X139" s="50">
        <v>15</v>
      </c>
      <c r="Y139" s="51">
        <v>20</v>
      </c>
      <c r="Z139" s="52">
        <v>1</v>
      </c>
      <c r="AA139" s="50">
        <v>2</v>
      </c>
      <c r="AB139" s="50">
        <v>3</v>
      </c>
      <c r="AC139" s="50">
        <v>4</v>
      </c>
    </row>
    <row r="140" ht="13.5" customHeight="1">
      <c r="B140" s="53"/>
    </row>
    <row r="141" spans="1:29" ht="13.5" customHeight="1">
      <c r="A141" s="73">
        <v>2</v>
      </c>
      <c r="B141" s="3" t="s">
        <v>29</v>
      </c>
      <c r="C141" s="33"/>
      <c r="D141" s="4" t="s">
        <v>2</v>
      </c>
      <c r="E141" s="34"/>
      <c r="F141" s="35">
        <f>SUM(G141:J141)-K141</f>
        <v>0</v>
      </c>
      <c r="G141" s="35">
        <f>SUM(N141:Q141)</f>
        <v>0</v>
      </c>
      <c r="H141" s="35">
        <f>SUM(R141:U141)</f>
        <v>0</v>
      </c>
      <c r="I141" s="35">
        <f>SUM(V141:Y141)</f>
        <v>0</v>
      </c>
      <c r="J141" s="35">
        <f>SUM(Z141:AC141)</f>
        <v>0</v>
      </c>
      <c r="K141" s="35"/>
      <c r="L141" s="36"/>
      <c r="M141" s="37"/>
      <c r="N141" s="38"/>
      <c r="O141" s="38"/>
      <c r="P141" s="38"/>
      <c r="Q141" s="39"/>
      <c r="R141" s="40"/>
      <c r="S141" s="38"/>
      <c r="T141" s="38"/>
      <c r="U141" s="39"/>
      <c r="V141" s="40"/>
      <c r="W141" s="38"/>
      <c r="X141" s="38"/>
      <c r="Y141" s="39"/>
      <c r="Z141" s="40"/>
      <c r="AA141" s="38"/>
      <c r="AB141" s="38"/>
      <c r="AC141" s="38"/>
    </row>
    <row r="142" spans="1:29" ht="13.5" customHeight="1">
      <c r="A142" s="73"/>
      <c r="B142" s="35"/>
      <c r="C142" s="41"/>
      <c r="D142" s="4" t="s">
        <v>4</v>
      </c>
      <c r="E142" s="34"/>
      <c r="F142" s="35">
        <f>SUM(G142:J142)-K142</f>
        <v>0</v>
      </c>
      <c r="G142" s="35">
        <f>SUM(N142:Q142)</f>
        <v>0</v>
      </c>
      <c r="H142" s="35">
        <f>SUM(R142:U142)</f>
        <v>0</v>
      </c>
      <c r="I142" s="35">
        <f>SUM(V142:Y142)</f>
        <v>0</v>
      </c>
      <c r="J142" s="35">
        <f>SUM(Z142:AC142)</f>
        <v>0</v>
      </c>
      <c r="K142" s="35"/>
      <c r="L142" s="36"/>
      <c r="M142" s="37"/>
      <c r="N142" s="42"/>
      <c r="O142" s="42"/>
      <c r="P142" s="42"/>
      <c r="Q142" s="43"/>
      <c r="R142" s="44"/>
      <c r="S142" s="42"/>
      <c r="T142" s="42"/>
      <c r="U142" s="43"/>
      <c r="V142" s="44"/>
      <c r="W142" s="42"/>
      <c r="X142" s="42"/>
      <c r="Y142" s="43"/>
      <c r="Z142" s="44"/>
      <c r="AA142" s="42"/>
      <c r="AB142" s="42"/>
      <c r="AC142" s="42"/>
    </row>
    <row r="143" spans="1:29" ht="13.5" customHeight="1">
      <c r="A143" s="73"/>
      <c r="B143" s="3" t="s">
        <v>31</v>
      </c>
      <c r="C143" s="33"/>
      <c r="D143" s="4" t="s">
        <v>6</v>
      </c>
      <c r="E143" s="34"/>
      <c r="F143" s="35">
        <f>SUM(G143:J143)-K143</f>
        <v>0</v>
      </c>
      <c r="G143" s="35">
        <f>SUM(N143:Q143)</f>
        <v>0</v>
      </c>
      <c r="H143" s="35">
        <f>SUM(R143:U143)</f>
        <v>0</v>
      </c>
      <c r="I143" s="35">
        <f>SUM(V143:Y143)</f>
        <v>0</v>
      </c>
      <c r="J143" s="35">
        <f>SUM(Z143:AC143)</f>
        <v>0</v>
      </c>
      <c r="K143" s="35"/>
      <c r="L143" s="36"/>
      <c r="M143" s="37"/>
      <c r="N143" s="45"/>
      <c r="O143" s="45"/>
      <c r="P143" s="45"/>
      <c r="Q143" s="46"/>
      <c r="R143" s="47"/>
      <c r="S143" s="45"/>
      <c r="T143" s="45"/>
      <c r="U143" s="46"/>
      <c r="V143" s="47"/>
      <c r="W143" s="45"/>
      <c r="X143" s="45"/>
      <c r="Y143" s="46"/>
      <c r="Z143" s="47"/>
      <c r="AA143" s="45"/>
      <c r="AB143" s="45"/>
      <c r="AC143" s="45"/>
    </row>
    <row r="144" spans="1:29" ht="13.5" customHeight="1">
      <c r="A144" s="73"/>
      <c r="B144" s="54"/>
      <c r="C144" s="41"/>
      <c r="D144" s="48" t="s">
        <v>25</v>
      </c>
      <c r="E144" s="34"/>
      <c r="F144" s="49">
        <f aca="true" t="shared" si="21" ref="F144:K144">SUM(F141:F143)</f>
        <v>0</v>
      </c>
      <c r="G144" s="49">
        <f t="shared" si="21"/>
        <v>0</v>
      </c>
      <c r="H144" s="49">
        <f t="shared" si="21"/>
        <v>0</v>
      </c>
      <c r="I144" s="49">
        <f t="shared" si="21"/>
        <v>0</v>
      </c>
      <c r="J144" s="49">
        <f t="shared" si="21"/>
        <v>0</v>
      </c>
      <c r="K144" s="49">
        <f t="shared" si="21"/>
        <v>0</v>
      </c>
      <c r="L144" s="36"/>
      <c r="M144" s="37"/>
      <c r="N144" s="50">
        <v>2</v>
      </c>
      <c r="O144" s="50">
        <v>3</v>
      </c>
      <c r="P144" s="50">
        <v>4</v>
      </c>
      <c r="Q144" s="51">
        <v>7</v>
      </c>
      <c r="R144" s="52">
        <v>1</v>
      </c>
      <c r="S144" s="50">
        <v>2</v>
      </c>
      <c r="T144" s="50">
        <v>3</v>
      </c>
      <c r="U144" s="51">
        <v>4</v>
      </c>
      <c r="V144" s="52">
        <v>5</v>
      </c>
      <c r="W144" s="50">
        <v>10</v>
      </c>
      <c r="X144" s="50">
        <v>15</v>
      </c>
      <c r="Y144" s="51">
        <v>20</v>
      </c>
      <c r="Z144" s="52">
        <v>1</v>
      </c>
      <c r="AA144" s="50">
        <v>2</v>
      </c>
      <c r="AB144" s="50">
        <v>3</v>
      </c>
      <c r="AC144" s="50">
        <v>4</v>
      </c>
    </row>
    <row r="145" ht="13.5" customHeight="1">
      <c r="B145" s="53"/>
    </row>
    <row r="146" spans="1:29" ht="13.5" customHeight="1">
      <c r="A146" s="73">
        <v>3</v>
      </c>
      <c r="B146" s="3" t="s">
        <v>29</v>
      </c>
      <c r="C146" s="33"/>
      <c r="D146" s="4" t="s">
        <v>2</v>
      </c>
      <c r="E146" s="34"/>
      <c r="F146" s="35">
        <f>SUM(G146:J146)-K146</f>
        <v>0</v>
      </c>
      <c r="G146" s="35">
        <f>SUM(N146:Q146)</f>
        <v>0</v>
      </c>
      <c r="H146" s="35">
        <f>SUM(R146:U146)</f>
        <v>0</v>
      </c>
      <c r="I146" s="35">
        <f>SUM(V146:Y146)</f>
        <v>0</v>
      </c>
      <c r="J146" s="35">
        <f>SUM(Z146:AC146)</f>
        <v>0</v>
      </c>
      <c r="K146" s="35"/>
      <c r="L146" s="36"/>
      <c r="M146" s="37"/>
      <c r="N146" s="38"/>
      <c r="O146" s="38"/>
      <c r="P146" s="38"/>
      <c r="Q146" s="39"/>
      <c r="R146" s="40"/>
      <c r="S146" s="38"/>
      <c r="T146" s="38"/>
      <c r="U146" s="39"/>
      <c r="V146" s="40"/>
      <c r="W146" s="38"/>
      <c r="X146" s="38"/>
      <c r="Y146" s="39"/>
      <c r="Z146" s="40"/>
      <c r="AA146" s="38"/>
      <c r="AB146" s="38"/>
      <c r="AC146" s="38"/>
    </row>
    <row r="147" spans="1:29" ht="13.5" customHeight="1">
      <c r="A147" s="73"/>
      <c r="B147" s="35"/>
      <c r="C147" s="41"/>
      <c r="D147" s="4" t="s">
        <v>4</v>
      </c>
      <c r="E147" s="34"/>
      <c r="F147" s="35">
        <f>SUM(G147:J147)-K147</f>
        <v>0</v>
      </c>
      <c r="G147" s="35">
        <f>SUM(N147:Q147)</f>
        <v>0</v>
      </c>
      <c r="H147" s="35">
        <f>SUM(R147:U147)</f>
        <v>0</v>
      </c>
      <c r="I147" s="35">
        <f>SUM(V147:Y147)</f>
        <v>0</v>
      </c>
      <c r="J147" s="35">
        <f>SUM(Z147:AC147)</f>
        <v>0</v>
      </c>
      <c r="K147" s="35"/>
      <c r="L147" s="36"/>
      <c r="M147" s="37"/>
      <c r="N147" s="42"/>
      <c r="O147" s="42"/>
      <c r="P147" s="42"/>
      <c r="Q147" s="43"/>
      <c r="R147" s="44"/>
      <c r="S147" s="42"/>
      <c r="T147" s="42"/>
      <c r="U147" s="43"/>
      <c r="V147" s="44"/>
      <c r="W147" s="42"/>
      <c r="X147" s="42"/>
      <c r="Y147" s="43"/>
      <c r="Z147" s="44"/>
      <c r="AA147" s="42"/>
      <c r="AB147" s="42"/>
      <c r="AC147" s="42"/>
    </row>
    <row r="148" spans="1:29" ht="13.5" customHeight="1">
      <c r="A148" s="73"/>
      <c r="B148" s="3" t="s">
        <v>31</v>
      </c>
      <c r="C148" s="33"/>
      <c r="D148" s="4" t="s">
        <v>6</v>
      </c>
      <c r="E148" s="34"/>
      <c r="F148" s="35">
        <f>SUM(G148:J148)-K148</f>
        <v>0</v>
      </c>
      <c r="G148" s="35">
        <f>SUM(N148:Q148)</f>
        <v>0</v>
      </c>
      <c r="H148" s="35">
        <f>SUM(R148:U148)</f>
        <v>0</v>
      </c>
      <c r="I148" s="35">
        <f>SUM(V148:Y148)</f>
        <v>0</v>
      </c>
      <c r="J148" s="35">
        <f>SUM(Z148:AC148)</f>
        <v>0</v>
      </c>
      <c r="K148" s="35"/>
      <c r="L148" s="36"/>
      <c r="M148" s="37"/>
      <c r="N148" s="45"/>
      <c r="O148" s="45"/>
      <c r="P148" s="45"/>
      <c r="Q148" s="46"/>
      <c r="R148" s="47"/>
      <c r="S148" s="45"/>
      <c r="T148" s="45"/>
      <c r="U148" s="46"/>
      <c r="V148" s="47"/>
      <c r="W148" s="45"/>
      <c r="X148" s="45"/>
      <c r="Y148" s="46"/>
      <c r="Z148" s="47"/>
      <c r="AA148" s="45"/>
      <c r="AB148" s="45"/>
      <c r="AC148" s="45"/>
    </row>
    <row r="149" spans="1:29" ht="13.5" customHeight="1">
      <c r="A149" s="73"/>
      <c r="B149" s="35"/>
      <c r="C149" s="41"/>
      <c r="D149" s="48" t="s">
        <v>25</v>
      </c>
      <c r="E149" s="34"/>
      <c r="F149" s="49">
        <f aca="true" t="shared" si="22" ref="F149:K149">SUM(F146:F148)</f>
        <v>0</v>
      </c>
      <c r="G149" s="49">
        <f t="shared" si="22"/>
        <v>0</v>
      </c>
      <c r="H149" s="49">
        <f t="shared" si="22"/>
        <v>0</v>
      </c>
      <c r="I149" s="49">
        <f t="shared" si="22"/>
        <v>0</v>
      </c>
      <c r="J149" s="49">
        <f t="shared" si="22"/>
        <v>0</v>
      </c>
      <c r="K149" s="49">
        <f t="shared" si="22"/>
        <v>0</v>
      </c>
      <c r="L149" s="36"/>
      <c r="M149" s="37"/>
      <c r="N149" s="50">
        <v>2</v>
      </c>
      <c r="O149" s="50">
        <v>3</v>
      </c>
      <c r="P149" s="50">
        <v>4</v>
      </c>
      <c r="Q149" s="51">
        <v>7</v>
      </c>
      <c r="R149" s="52">
        <v>1</v>
      </c>
      <c r="S149" s="50">
        <v>2</v>
      </c>
      <c r="T149" s="50">
        <v>3</v>
      </c>
      <c r="U149" s="51">
        <v>4</v>
      </c>
      <c r="V149" s="52">
        <v>5</v>
      </c>
      <c r="W149" s="50">
        <v>10</v>
      </c>
      <c r="X149" s="50">
        <v>15</v>
      </c>
      <c r="Y149" s="51">
        <v>20</v>
      </c>
      <c r="Z149" s="52">
        <v>1</v>
      </c>
      <c r="AA149" s="50">
        <v>2</v>
      </c>
      <c r="AB149" s="50">
        <v>3</v>
      </c>
      <c r="AC149" s="50">
        <v>4</v>
      </c>
    </row>
    <row r="150" ht="13.5" customHeight="1">
      <c r="B150" s="53"/>
    </row>
    <row r="151" spans="1:29" ht="13.5" customHeight="1">
      <c r="A151" s="73">
        <v>4</v>
      </c>
      <c r="B151" s="3" t="s">
        <v>29</v>
      </c>
      <c r="C151" s="33"/>
      <c r="D151" s="4" t="s">
        <v>2</v>
      </c>
      <c r="E151" s="34"/>
      <c r="F151" s="35">
        <f>SUM(G151:J151)-K151</f>
        <v>0</v>
      </c>
      <c r="G151" s="35">
        <f>SUM(N151:Q151)</f>
        <v>0</v>
      </c>
      <c r="H151" s="35">
        <f>SUM(R151:U151)</f>
        <v>0</v>
      </c>
      <c r="I151" s="35">
        <f>SUM(V151:Y151)</f>
        <v>0</v>
      </c>
      <c r="J151" s="35">
        <f>SUM(Z151:AC151)</f>
        <v>0</v>
      </c>
      <c r="K151" s="35"/>
      <c r="L151" s="36"/>
      <c r="M151" s="37"/>
      <c r="N151" s="38"/>
      <c r="O151" s="38"/>
      <c r="P151" s="38"/>
      <c r="Q151" s="39"/>
      <c r="R151" s="40"/>
      <c r="S151" s="38"/>
      <c r="T151" s="38"/>
      <c r="U151" s="39"/>
      <c r="V151" s="40"/>
      <c r="W151" s="38"/>
      <c r="X151" s="38"/>
      <c r="Y151" s="39"/>
      <c r="Z151" s="40"/>
      <c r="AA151" s="38"/>
      <c r="AB151" s="38"/>
      <c r="AC151" s="38"/>
    </row>
    <row r="152" spans="1:29" ht="13.5" customHeight="1">
      <c r="A152" s="73"/>
      <c r="B152" s="35"/>
      <c r="C152" s="41"/>
      <c r="D152" s="4" t="s">
        <v>4</v>
      </c>
      <c r="E152" s="34"/>
      <c r="F152" s="35">
        <f>SUM(G152:J152)-K152</f>
        <v>0</v>
      </c>
      <c r="G152" s="35">
        <f>SUM(N152:Q152)</f>
        <v>0</v>
      </c>
      <c r="H152" s="35">
        <f>SUM(R152:U152)</f>
        <v>0</v>
      </c>
      <c r="I152" s="35">
        <f>SUM(V152:Y152)</f>
        <v>0</v>
      </c>
      <c r="J152" s="35">
        <f>SUM(Z152:AC152)</f>
        <v>0</v>
      </c>
      <c r="K152" s="35"/>
      <c r="L152" s="36"/>
      <c r="M152" s="37"/>
      <c r="N152" s="42"/>
      <c r="O152" s="42"/>
      <c r="P152" s="42"/>
      <c r="Q152" s="43"/>
      <c r="R152" s="44"/>
      <c r="S152" s="42"/>
      <c r="T152" s="42"/>
      <c r="U152" s="43"/>
      <c r="V152" s="44"/>
      <c r="W152" s="42"/>
      <c r="X152" s="42"/>
      <c r="Y152" s="43"/>
      <c r="Z152" s="44"/>
      <c r="AA152" s="42"/>
      <c r="AB152" s="42"/>
      <c r="AC152" s="42"/>
    </row>
    <row r="153" spans="1:29" ht="13.5" customHeight="1">
      <c r="A153" s="73"/>
      <c r="B153" s="3" t="s">
        <v>31</v>
      </c>
      <c r="C153" s="33"/>
      <c r="D153" s="4" t="s">
        <v>6</v>
      </c>
      <c r="E153" s="34"/>
      <c r="F153" s="35">
        <f>SUM(G153:J153)-K153</f>
        <v>0</v>
      </c>
      <c r="G153" s="35">
        <f>SUM(N153:Q153)</f>
        <v>0</v>
      </c>
      <c r="H153" s="35">
        <f>SUM(R153:U153)</f>
        <v>0</v>
      </c>
      <c r="I153" s="35">
        <f>SUM(V153:Y153)</f>
        <v>0</v>
      </c>
      <c r="J153" s="35">
        <f>SUM(Z153:AC153)</f>
        <v>0</v>
      </c>
      <c r="K153" s="35"/>
      <c r="L153" s="36"/>
      <c r="M153" s="37"/>
      <c r="N153" s="45"/>
      <c r="O153" s="45"/>
      <c r="P153" s="45"/>
      <c r="Q153" s="46"/>
      <c r="R153" s="47"/>
      <c r="S153" s="45"/>
      <c r="T153" s="45"/>
      <c r="U153" s="46"/>
      <c r="V153" s="47"/>
      <c r="W153" s="45"/>
      <c r="X153" s="45"/>
      <c r="Y153" s="46"/>
      <c r="Z153" s="47"/>
      <c r="AA153" s="45"/>
      <c r="AB153" s="45"/>
      <c r="AC153" s="45"/>
    </row>
    <row r="154" spans="1:29" ht="13.5" customHeight="1">
      <c r="A154" s="73"/>
      <c r="B154" s="35"/>
      <c r="C154" s="41"/>
      <c r="D154" s="48" t="s">
        <v>25</v>
      </c>
      <c r="E154" s="34"/>
      <c r="F154" s="49">
        <f aca="true" t="shared" si="23" ref="F154:K154">SUM(F151:F153)</f>
        <v>0</v>
      </c>
      <c r="G154" s="49">
        <f t="shared" si="23"/>
        <v>0</v>
      </c>
      <c r="H154" s="49">
        <f t="shared" si="23"/>
        <v>0</v>
      </c>
      <c r="I154" s="49">
        <f t="shared" si="23"/>
        <v>0</v>
      </c>
      <c r="J154" s="49">
        <f t="shared" si="23"/>
        <v>0</v>
      </c>
      <c r="K154" s="49">
        <f t="shared" si="23"/>
        <v>0</v>
      </c>
      <c r="L154" s="36"/>
      <c r="M154" s="37"/>
      <c r="N154" s="50">
        <v>2</v>
      </c>
      <c r="O154" s="50">
        <v>3</v>
      </c>
      <c r="P154" s="50">
        <v>4</v>
      </c>
      <c r="Q154" s="51">
        <v>7</v>
      </c>
      <c r="R154" s="52">
        <v>1</v>
      </c>
      <c r="S154" s="50">
        <v>2</v>
      </c>
      <c r="T154" s="50">
        <v>3</v>
      </c>
      <c r="U154" s="51">
        <v>4</v>
      </c>
      <c r="V154" s="52">
        <v>5</v>
      </c>
      <c r="W154" s="50">
        <v>10</v>
      </c>
      <c r="X154" s="50">
        <v>15</v>
      </c>
      <c r="Y154" s="51">
        <v>20</v>
      </c>
      <c r="Z154" s="52">
        <v>1</v>
      </c>
      <c r="AA154" s="50">
        <v>2</v>
      </c>
      <c r="AB154" s="50">
        <v>3</v>
      </c>
      <c r="AC154" s="50">
        <v>4</v>
      </c>
    </row>
    <row r="155" ht="13.5" customHeight="1">
      <c r="B155" s="53"/>
    </row>
    <row r="156" spans="1:29" ht="13.5" customHeight="1">
      <c r="A156" s="73">
        <v>5</v>
      </c>
      <c r="B156" s="3" t="s">
        <v>29</v>
      </c>
      <c r="C156" s="33"/>
      <c r="D156" s="4" t="s">
        <v>2</v>
      </c>
      <c r="E156" s="34"/>
      <c r="F156" s="35">
        <f>SUM(G156:J156)-K156</f>
        <v>0</v>
      </c>
      <c r="G156" s="35">
        <f>SUM(N156:Q156)</f>
        <v>0</v>
      </c>
      <c r="H156" s="35">
        <f>SUM(R156:U156)</f>
        <v>0</v>
      </c>
      <c r="I156" s="35">
        <f>SUM(V156:Y156)</f>
        <v>0</v>
      </c>
      <c r="J156" s="35">
        <f>SUM(Z156:AC156)</f>
        <v>0</v>
      </c>
      <c r="K156" s="35"/>
      <c r="L156" s="36"/>
      <c r="M156" s="37"/>
      <c r="N156" s="38"/>
      <c r="O156" s="38"/>
      <c r="P156" s="38"/>
      <c r="Q156" s="39"/>
      <c r="R156" s="40"/>
      <c r="S156" s="38"/>
      <c r="T156" s="38"/>
      <c r="U156" s="39"/>
      <c r="V156" s="40"/>
      <c r="W156" s="38"/>
      <c r="X156" s="38"/>
      <c r="Y156" s="39"/>
      <c r="Z156" s="40"/>
      <c r="AA156" s="38"/>
      <c r="AB156" s="38"/>
      <c r="AC156" s="38"/>
    </row>
    <row r="157" spans="1:29" ht="13.5" customHeight="1">
      <c r="A157" s="73"/>
      <c r="B157" s="35"/>
      <c r="C157" s="41"/>
      <c r="D157" s="4" t="s">
        <v>4</v>
      </c>
      <c r="E157" s="34"/>
      <c r="F157" s="35">
        <f>SUM(G157:J157)-K157</f>
        <v>0</v>
      </c>
      <c r="G157" s="35">
        <f>SUM(N157:Q157)</f>
        <v>0</v>
      </c>
      <c r="H157" s="35">
        <f>SUM(R157:U157)</f>
        <v>0</v>
      </c>
      <c r="I157" s="35">
        <f>SUM(V157:Y157)</f>
        <v>0</v>
      </c>
      <c r="J157" s="35">
        <f>SUM(Z157:AC157)</f>
        <v>0</v>
      </c>
      <c r="K157" s="35"/>
      <c r="L157" s="36"/>
      <c r="M157" s="37"/>
      <c r="N157" s="42"/>
      <c r="O157" s="42"/>
      <c r="P157" s="42"/>
      <c r="Q157" s="43"/>
      <c r="R157" s="44"/>
      <c r="S157" s="42"/>
      <c r="T157" s="42"/>
      <c r="U157" s="43"/>
      <c r="V157" s="44"/>
      <c r="W157" s="42"/>
      <c r="X157" s="42"/>
      <c r="Y157" s="43"/>
      <c r="Z157" s="44"/>
      <c r="AA157" s="42"/>
      <c r="AB157" s="42"/>
      <c r="AC157" s="42"/>
    </row>
    <row r="158" spans="1:29" ht="13.5" customHeight="1">
      <c r="A158" s="73"/>
      <c r="B158" s="3" t="s">
        <v>31</v>
      </c>
      <c r="C158" s="33"/>
      <c r="D158" s="4" t="s">
        <v>6</v>
      </c>
      <c r="E158" s="34"/>
      <c r="F158" s="35">
        <f>SUM(G158:J158)-K158</f>
        <v>0</v>
      </c>
      <c r="G158" s="35">
        <f>SUM(N158:Q158)</f>
        <v>0</v>
      </c>
      <c r="H158" s="35">
        <f>SUM(R158:U158)</f>
        <v>0</v>
      </c>
      <c r="I158" s="35">
        <f>SUM(V158:Y158)</f>
        <v>0</v>
      </c>
      <c r="J158" s="35">
        <f>SUM(Z158:AC158)</f>
        <v>0</v>
      </c>
      <c r="K158" s="35"/>
      <c r="L158" s="36"/>
      <c r="M158" s="37"/>
      <c r="N158" s="45"/>
      <c r="O158" s="45"/>
      <c r="P158" s="45"/>
      <c r="Q158" s="46"/>
      <c r="R158" s="47"/>
      <c r="S158" s="45"/>
      <c r="T158" s="45"/>
      <c r="U158" s="46"/>
      <c r="V158" s="47"/>
      <c r="W158" s="45"/>
      <c r="X158" s="45"/>
      <c r="Y158" s="46"/>
      <c r="Z158" s="47"/>
      <c r="AA158" s="45"/>
      <c r="AB158" s="45"/>
      <c r="AC158" s="45"/>
    </row>
    <row r="159" spans="1:29" ht="13.5" customHeight="1">
      <c r="A159" s="73"/>
      <c r="B159" s="35"/>
      <c r="C159" s="41"/>
      <c r="D159" s="48" t="s">
        <v>25</v>
      </c>
      <c r="E159" s="34"/>
      <c r="F159" s="49">
        <f aca="true" t="shared" si="24" ref="F159:K159">SUM(F156:F158)</f>
        <v>0</v>
      </c>
      <c r="G159" s="49">
        <f t="shared" si="24"/>
        <v>0</v>
      </c>
      <c r="H159" s="49">
        <f t="shared" si="24"/>
        <v>0</v>
      </c>
      <c r="I159" s="49">
        <f t="shared" si="24"/>
        <v>0</v>
      </c>
      <c r="J159" s="49">
        <f t="shared" si="24"/>
        <v>0</v>
      </c>
      <c r="K159" s="49">
        <f t="shared" si="24"/>
        <v>0</v>
      </c>
      <c r="L159" s="36"/>
      <c r="M159" s="37"/>
      <c r="N159" s="50">
        <v>2</v>
      </c>
      <c r="O159" s="50">
        <v>3</v>
      </c>
      <c r="P159" s="50">
        <v>4</v>
      </c>
      <c r="Q159" s="51">
        <v>7</v>
      </c>
      <c r="R159" s="52">
        <v>1</v>
      </c>
      <c r="S159" s="50">
        <v>2</v>
      </c>
      <c r="T159" s="50">
        <v>3</v>
      </c>
      <c r="U159" s="51">
        <v>4</v>
      </c>
      <c r="V159" s="52">
        <v>5</v>
      </c>
      <c r="W159" s="50">
        <v>10</v>
      </c>
      <c r="X159" s="50">
        <v>15</v>
      </c>
      <c r="Y159" s="51">
        <v>20</v>
      </c>
      <c r="Z159" s="52">
        <v>1</v>
      </c>
      <c r="AA159" s="50">
        <v>2</v>
      </c>
      <c r="AB159" s="50">
        <v>3</v>
      </c>
      <c r="AC159" s="50">
        <v>4</v>
      </c>
    </row>
    <row r="160" ht="13.5" customHeight="1">
      <c r="B160" s="53"/>
    </row>
    <row r="161" spans="1:31" ht="15" customHeight="1">
      <c r="A161" s="18" t="s">
        <v>23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5" customHeight="1">
      <c r="A162" s="19" t="s">
        <v>24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ht="13.5" customHeight="1"/>
    <row r="164" ht="13.5" customHeight="1"/>
    <row r="165" ht="13.5" customHeight="1"/>
    <row r="166" spans="3:29" ht="42" customHeight="1">
      <c r="C166" s="20"/>
      <c r="D166" s="21"/>
      <c r="E166" s="22"/>
      <c r="F166" s="23" t="s">
        <v>25</v>
      </c>
      <c r="G166" s="24" t="s">
        <v>26</v>
      </c>
      <c r="H166" s="24" t="s">
        <v>8</v>
      </c>
      <c r="I166" s="24" t="s">
        <v>9</v>
      </c>
      <c r="J166" s="24" t="s">
        <v>27</v>
      </c>
      <c r="K166" s="25" t="s">
        <v>28</v>
      </c>
      <c r="L166" s="26"/>
      <c r="M166" s="22"/>
      <c r="N166" s="70" t="s">
        <v>7</v>
      </c>
      <c r="O166" s="70"/>
      <c r="P166" s="70"/>
      <c r="Q166" s="70"/>
      <c r="R166" s="71" t="s">
        <v>8</v>
      </c>
      <c r="S166" s="71"/>
      <c r="T166" s="71"/>
      <c r="U166" s="71"/>
      <c r="V166" s="71" t="s">
        <v>9</v>
      </c>
      <c r="W166" s="71"/>
      <c r="X166" s="71"/>
      <c r="Y166" s="71"/>
      <c r="Z166" s="72" t="s">
        <v>21</v>
      </c>
      <c r="AA166" s="72"/>
      <c r="AB166" s="72"/>
      <c r="AC166" s="72"/>
    </row>
    <row r="167" spans="3:29" ht="12.75" customHeight="1">
      <c r="C167" s="20"/>
      <c r="D167" s="27"/>
      <c r="E167" s="28"/>
      <c r="F167" s="29"/>
      <c r="G167" s="29"/>
      <c r="H167" s="29"/>
      <c r="I167" s="29"/>
      <c r="J167" s="29"/>
      <c r="K167" s="29"/>
      <c r="L167" s="30"/>
      <c r="M167" s="30"/>
      <c r="N167" s="31"/>
      <c r="O167" s="32"/>
      <c r="P167" s="31"/>
      <c r="Q167" s="31"/>
      <c r="R167" s="31"/>
      <c r="S167" s="32"/>
      <c r="T167" s="31"/>
      <c r="U167" s="31"/>
      <c r="V167" s="31"/>
      <c r="W167" s="32"/>
      <c r="X167" s="31"/>
      <c r="Y167" s="31"/>
      <c r="Z167" s="32"/>
      <c r="AA167" s="31"/>
      <c r="AB167" s="31"/>
      <c r="AC167" s="31"/>
    </row>
    <row r="168" spans="1:29" ht="13.5" customHeight="1">
      <c r="A168" s="73">
        <v>1</v>
      </c>
      <c r="B168" s="3" t="s">
        <v>29</v>
      </c>
      <c r="C168" s="33"/>
      <c r="D168" s="4" t="s">
        <v>2</v>
      </c>
      <c r="E168" s="34"/>
      <c r="F168" s="35">
        <f>SUM(G168:J168)-K168</f>
        <v>0</v>
      </c>
      <c r="G168" s="35">
        <f>SUM(N168:Q168)</f>
        <v>0</v>
      </c>
      <c r="H168" s="35">
        <f>SUM(R168:U168)</f>
        <v>0</v>
      </c>
      <c r="I168" s="35">
        <f>SUM(V168:Y168)</f>
        <v>0</v>
      </c>
      <c r="J168" s="35">
        <f>SUM(Z168:AC168)</f>
        <v>0</v>
      </c>
      <c r="K168" s="35"/>
      <c r="L168" s="36"/>
      <c r="M168" s="37"/>
      <c r="N168" s="38"/>
      <c r="O168" s="38"/>
      <c r="P168" s="38"/>
      <c r="Q168" s="39"/>
      <c r="R168" s="40"/>
      <c r="S168" s="38"/>
      <c r="T168" s="38"/>
      <c r="U168" s="39"/>
      <c r="V168" s="40"/>
      <c r="W168" s="38"/>
      <c r="X168" s="38"/>
      <c r="Y168" s="39"/>
      <c r="Z168" s="40"/>
      <c r="AA168" s="38"/>
      <c r="AB168" s="38"/>
      <c r="AC168" s="38"/>
    </row>
    <row r="169" spans="1:29" ht="13.5" customHeight="1">
      <c r="A169" s="73"/>
      <c r="B169" s="35"/>
      <c r="C169" s="41"/>
      <c r="D169" s="4" t="s">
        <v>4</v>
      </c>
      <c r="E169" s="34"/>
      <c r="F169" s="35">
        <f>SUM(G169:J169)-K169</f>
        <v>0</v>
      </c>
      <c r="G169" s="35">
        <f>SUM(N169:Q169)</f>
        <v>0</v>
      </c>
      <c r="H169" s="35">
        <f>SUM(R169:U169)</f>
        <v>0</v>
      </c>
      <c r="I169" s="35">
        <f>SUM(V169:Y169)</f>
        <v>0</v>
      </c>
      <c r="J169" s="35">
        <f>SUM(Z169:AC169)</f>
        <v>0</v>
      </c>
      <c r="K169" s="35"/>
      <c r="L169" s="36"/>
      <c r="M169" s="37"/>
      <c r="N169" s="42"/>
      <c r="O169" s="42"/>
      <c r="P169" s="42"/>
      <c r="Q169" s="43"/>
      <c r="R169" s="44"/>
      <c r="S169" s="42"/>
      <c r="T169" s="42"/>
      <c r="U169" s="43"/>
      <c r="V169" s="44"/>
      <c r="W169" s="42"/>
      <c r="X169" s="42"/>
      <c r="Y169" s="43"/>
      <c r="Z169" s="44"/>
      <c r="AA169" s="42"/>
      <c r="AB169" s="42"/>
      <c r="AC169" s="42"/>
    </row>
    <row r="170" spans="1:29" ht="13.5" customHeight="1">
      <c r="A170" s="73"/>
      <c r="B170" s="3" t="s">
        <v>31</v>
      </c>
      <c r="C170" s="33"/>
      <c r="D170" s="4" t="s">
        <v>6</v>
      </c>
      <c r="E170" s="34"/>
      <c r="F170" s="35">
        <f>SUM(G170:J170)-K170</f>
        <v>0</v>
      </c>
      <c r="G170" s="35">
        <f>SUM(N170:Q170)</f>
        <v>0</v>
      </c>
      <c r="H170" s="35">
        <f>SUM(R170:U170)</f>
        <v>0</v>
      </c>
      <c r="I170" s="35">
        <f>SUM(V170:Y170)</f>
        <v>0</v>
      </c>
      <c r="J170" s="35">
        <f>SUM(Z170:AC170)</f>
        <v>0</v>
      </c>
      <c r="K170" s="35"/>
      <c r="L170" s="36"/>
      <c r="M170" s="37"/>
      <c r="N170" s="45"/>
      <c r="O170" s="45"/>
      <c r="P170" s="45"/>
      <c r="Q170" s="46"/>
      <c r="R170" s="47"/>
      <c r="S170" s="45"/>
      <c r="T170" s="45"/>
      <c r="U170" s="46"/>
      <c r="V170" s="47"/>
      <c r="W170" s="45"/>
      <c r="X170" s="45"/>
      <c r="Y170" s="46"/>
      <c r="Z170" s="47"/>
      <c r="AA170" s="45"/>
      <c r="AB170" s="45"/>
      <c r="AC170" s="45"/>
    </row>
    <row r="171" spans="1:29" ht="13.5" customHeight="1">
      <c r="A171" s="73"/>
      <c r="B171" s="35"/>
      <c r="C171" s="41"/>
      <c r="D171" s="48" t="s">
        <v>25</v>
      </c>
      <c r="E171" s="34"/>
      <c r="F171" s="49">
        <f aca="true" t="shared" si="25" ref="F171:K171">SUM(F168:F170)</f>
        <v>0</v>
      </c>
      <c r="G171" s="49">
        <f t="shared" si="25"/>
        <v>0</v>
      </c>
      <c r="H171" s="49">
        <f t="shared" si="25"/>
        <v>0</v>
      </c>
      <c r="I171" s="49">
        <f t="shared" si="25"/>
        <v>0</v>
      </c>
      <c r="J171" s="49">
        <f t="shared" si="25"/>
        <v>0</v>
      </c>
      <c r="K171" s="49">
        <f t="shared" si="25"/>
        <v>0</v>
      </c>
      <c r="L171" s="36"/>
      <c r="M171" s="37"/>
      <c r="N171" s="50">
        <v>2</v>
      </c>
      <c r="O171" s="50">
        <v>3</v>
      </c>
      <c r="P171" s="50">
        <v>4</v>
      </c>
      <c r="Q171" s="51">
        <v>7</v>
      </c>
      <c r="R171" s="52">
        <v>1</v>
      </c>
      <c r="S171" s="50">
        <v>2</v>
      </c>
      <c r="T171" s="50">
        <v>3</v>
      </c>
      <c r="U171" s="51">
        <v>4</v>
      </c>
      <c r="V171" s="52">
        <v>5</v>
      </c>
      <c r="W171" s="50">
        <v>10</v>
      </c>
      <c r="X171" s="50">
        <v>15</v>
      </c>
      <c r="Y171" s="51">
        <v>20</v>
      </c>
      <c r="Z171" s="52">
        <v>1</v>
      </c>
      <c r="AA171" s="50">
        <v>2</v>
      </c>
      <c r="AB171" s="50">
        <v>3</v>
      </c>
      <c r="AC171" s="50">
        <v>4</v>
      </c>
    </row>
    <row r="172" ht="13.5" customHeight="1">
      <c r="B172" s="53"/>
    </row>
    <row r="173" spans="1:29" ht="13.5" customHeight="1">
      <c r="A173" s="73">
        <v>2</v>
      </c>
      <c r="B173" s="3" t="s">
        <v>29</v>
      </c>
      <c r="C173" s="33"/>
      <c r="D173" s="4" t="s">
        <v>2</v>
      </c>
      <c r="E173" s="34"/>
      <c r="F173" s="35">
        <f>SUM(G173:J173)-K173</f>
        <v>0</v>
      </c>
      <c r="G173" s="35">
        <f>SUM(N173:Q173)</f>
        <v>0</v>
      </c>
      <c r="H173" s="35">
        <f>SUM(R173:U173)</f>
        <v>0</v>
      </c>
      <c r="I173" s="35">
        <f>SUM(V173:Y173)</f>
        <v>0</v>
      </c>
      <c r="J173" s="35">
        <f>SUM(Z173:AC173)</f>
        <v>0</v>
      </c>
      <c r="K173" s="35"/>
      <c r="L173" s="36"/>
      <c r="M173" s="37"/>
      <c r="N173" s="38"/>
      <c r="O173" s="38"/>
      <c r="P173" s="38"/>
      <c r="Q173" s="39"/>
      <c r="R173" s="40"/>
      <c r="S173" s="38"/>
      <c r="T173" s="38"/>
      <c r="U173" s="39"/>
      <c r="V173" s="40"/>
      <c r="W173" s="38"/>
      <c r="X173" s="38"/>
      <c r="Y173" s="39"/>
      <c r="Z173" s="40"/>
      <c r="AA173" s="38"/>
      <c r="AB173" s="38"/>
      <c r="AC173" s="38"/>
    </row>
    <row r="174" spans="1:29" ht="13.5" customHeight="1">
      <c r="A174" s="73"/>
      <c r="B174" s="35"/>
      <c r="C174" s="41"/>
      <c r="D174" s="4" t="s">
        <v>4</v>
      </c>
      <c r="E174" s="34"/>
      <c r="F174" s="35">
        <f>SUM(G174:J174)-K174</f>
        <v>0</v>
      </c>
      <c r="G174" s="35">
        <f>SUM(N174:Q174)</f>
        <v>0</v>
      </c>
      <c r="H174" s="35">
        <f>SUM(R174:U174)</f>
        <v>0</v>
      </c>
      <c r="I174" s="35">
        <f>SUM(V174:Y174)</f>
        <v>0</v>
      </c>
      <c r="J174" s="35">
        <f>SUM(Z174:AC174)</f>
        <v>0</v>
      </c>
      <c r="K174" s="35"/>
      <c r="L174" s="36"/>
      <c r="M174" s="37"/>
      <c r="N174" s="42"/>
      <c r="O174" s="42"/>
      <c r="P174" s="42"/>
      <c r="Q174" s="43"/>
      <c r="R174" s="44"/>
      <c r="S174" s="42"/>
      <c r="T174" s="42"/>
      <c r="U174" s="43"/>
      <c r="V174" s="44"/>
      <c r="W174" s="42"/>
      <c r="X174" s="42"/>
      <c r="Y174" s="43"/>
      <c r="Z174" s="44"/>
      <c r="AA174" s="42"/>
      <c r="AB174" s="42"/>
      <c r="AC174" s="42"/>
    </row>
    <row r="175" spans="1:29" ht="13.5" customHeight="1">
      <c r="A175" s="73"/>
      <c r="B175" s="3" t="s">
        <v>31</v>
      </c>
      <c r="C175" s="33"/>
      <c r="D175" s="4" t="s">
        <v>6</v>
      </c>
      <c r="E175" s="34"/>
      <c r="F175" s="35">
        <f>SUM(G175:J175)-K175</f>
        <v>0</v>
      </c>
      <c r="G175" s="35">
        <f>SUM(N175:Q175)</f>
        <v>0</v>
      </c>
      <c r="H175" s="35">
        <f>SUM(R175:U175)</f>
        <v>0</v>
      </c>
      <c r="I175" s="35">
        <f>SUM(V175:Y175)</f>
        <v>0</v>
      </c>
      <c r="J175" s="35">
        <f>SUM(Z175:AC175)</f>
        <v>0</v>
      </c>
      <c r="K175" s="35"/>
      <c r="L175" s="36"/>
      <c r="M175" s="37"/>
      <c r="N175" s="45"/>
      <c r="O175" s="45"/>
      <c r="P175" s="45"/>
      <c r="Q175" s="46"/>
      <c r="R175" s="47"/>
      <c r="S175" s="45"/>
      <c r="T175" s="45"/>
      <c r="U175" s="46"/>
      <c r="V175" s="47"/>
      <c r="W175" s="45"/>
      <c r="X175" s="45"/>
      <c r="Y175" s="46"/>
      <c r="Z175" s="47"/>
      <c r="AA175" s="45"/>
      <c r="AB175" s="45"/>
      <c r="AC175" s="45"/>
    </row>
    <row r="176" spans="1:29" ht="13.5" customHeight="1">
      <c r="A176" s="73"/>
      <c r="B176" s="54"/>
      <c r="C176" s="41"/>
      <c r="D176" s="48" t="s">
        <v>25</v>
      </c>
      <c r="E176" s="34"/>
      <c r="F176" s="49">
        <f aca="true" t="shared" si="26" ref="F176:K176">SUM(F173:F175)</f>
        <v>0</v>
      </c>
      <c r="G176" s="49">
        <f t="shared" si="26"/>
        <v>0</v>
      </c>
      <c r="H176" s="49">
        <f t="shared" si="26"/>
        <v>0</v>
      </c>
      <c r="I176" s="49">
        <f t="shared" si="26"/>
        <v>0</v>
      </c>
      <c r="J176" s="49">
        <f t="shared" si="26"/>
        <v>0</v>
      </c>
      <c r="K176" s="49">
        <f t="shared" si="26"/>
        <v>0</v>
      </c>
      <c r="L176" s="36"/>
      <c r="M176" s="37"/>
      <c r="N176" s="50">
        <v>2</v>
      </c>
      <c r="O176" s="50">
        <v>3</v>
      </c>
      <c r="P176" s="50">
        <v>4</v>
      </c>
      <c r="Q176" s="51">
        <v>7</v>
      </c>
      <c r="R176" s="52">
        <v>1</v>
      </c>
      <c r="S176" s="50">
        <v>2</v>
      </c>
      <c r="T176" s="50">
        <v>3</v>
      </c>
      <c r="U176" s="51">
        <v>4</v>
      </c>
      <c r="V176" s="52">
        <v>5</v>
      </c>
      <c r="W176" s="50">
        <v>10</v>
      </c>
      <c r="X176" s="50">
        <v>15</v>
      </c>
      <c r="Y176" s="51">
        <v>20</v>
      </c>
      <c r="Z176" s="52">
        <v>1</v>
      </c>
      <c r="AA176" s="50">
        <v>2</v>
      </c>
      <c r="AB176" s="50">
        <v>3</v>
      </c>
      <c r="AC176" s="50">
        <v>4</v>
      </c>
    </row>
    <row r="177" ht="13.5" customHeight="1">
      <c r="B177" s="53"/>
    </row>
    <row r="178" spans="1:29" ht="13.5" customHeight="1">
      <c r="A178" s="73">
        <v>3</v>
      </c>
      <c r="B178" s="3" t="s">
        <v>29</v>
      </c>
      <c r="C178" s="33"/>
      <c r="D178" s="4" t="s">
        <v>2</v>
      </c>
      <c r="E178" s="34"/>
      <c r="F178" s="35">
        <f>SUM(G178:J178)-K178</f>
        <v>0</v>
      </c>
      <c r="G178" s="35">
        <f>SUM(N178:Q178)</f>
        <v>0</v>
      </c>
      <c r="H178" s="35">
        <f>SUM(R178:U178)</f>
        <v>0</v>
      </c>
      <c r="I178" s="35">
        <f>SUM(V178:Y178)</f>
        <v>0</v>
      </c>
      <c r="J178" s="35">
        <f>SUM(Z178:AC178)</f>
        <v>0</v>
      </c>
      <c r="K178" s="35"/>
      <c r="L178" s="36"/>
      <c r="M178" s="37"/>
      <c r="N178" s="38"/>
      <c r="O178" s="38"/>
      <c r="P178" s="38"/>
      <c r="Q178" s="39"/>
      <c r="R178" s="40"/>
      <c r="S178" s="38"/>
      <c r="T178" s="38"/>
      <c r="U178" s="39"/>
      <c r="V178" s="40"/>
      <c r="W178" s="38"/>
      <c r="X178" s="38"/>
      <c r="Y178" s="39"/>
      <c r="Z178" s="40"/>
      <c r="AA178" s="38"/>
      <c r="AB178" s="38"/>
      <c r="AC178" s="38"/>
    </row>
    <row r="179" spans="1:29" ht="13.5" customHeight="1">
      <c r="A179" s="73"/>
      <c r="B179" s="35"/>
      <c r="C179" s="41"/>
      <c r="D179" s="4" t="s">
        <v>4</v>
      </c>
      <c r="E179" s="34"/>
      <c r="F179" s="35">
        <f>SUM(G179:J179)-K179</f>
        <v>0</v>
      </c>
      <c r="G179" s="35">
        <f>SUM(N179:Q179)</f>
        <v>0</v>
      </c>
      <c r="H179" s="35">
        <f>SUM(R179:U179)</f>
        <v>0</v>
      </c>
      <c r="I179" s="35">
        <f>SUM(V179:Y179)</f>
        <v>0</v>
      </c>
      <c r="J179" s="35">
        <f>SUM(Z179:AC179)</f>
        <v>0</v>
      </c>
      <c r="K179" s="35"/>
      <c r="L179" s="36"/>
      <c r="M179" s="37"/>
      <c r="N179" s="42"/>
      <c r="O179" s="42"/>
      <c r="P179" s="42"/>
      <c r="Q179" s="43"/>
      <c r="R179" s="44"/>
      <c r="S179" s="42"/>
      <c r="T179" s="42"/>
      <c r="U179" s="43"/>
      <c r="V179" s="44"/>
      <c r="W179" s="42"/>
      <c r="X179" s="42"/>
      <c r="Y179" s="43"/>
      <c r="Z179" s="44"/>
      <c r="AA179" s="42"/>
      <c r="AB179" s="42"/>
      <c r="AC179" s="42"/>
    </row>
    <row r="180" spans="1:29" ht="13.5" customHeight="1">
      <c r="A180" s="73"/>
      <c r="B180" s="3" t="s">
        <v>31</v>
      </c>
      <c r="C180" s="33"/>
      <c r="D180" s="4" t="s">
        <v>6</v>
      </c>
      <c r="E180" s="34"/>
      <c r="F180" s="35">
        <f>SUM(G180:J180)-K180</f>
        <v>0</v>
      </c>
      <c r="G180" s="35">
        <f>SUM(N180:Q180)</f>
        <v>0</v>
      </c>
      <c r="H180" s="35">
        <f>SUM(R180:U180)</f>
        <v>0</v>
      </c>
      <c r="I180" s="35">
        <f>SUM(V180:Y180)</f>
        <v>0</v>
      </c>
      <c r="J180" s="35">
        <f>SUM(Z180:AC180)</f>
        <v>0</v>
      </c>
      <c r="K180" s="35"/>
      <c r="L180" s="36"/>
      <c r="M180" s="37"/>
      <c r="N180" s="45"/>
      <c r="O180" s="45"/>
      <c r="P180" s="45"/>
      <c r="Q180" s="46"/>
      <c r="R180" s="47"/>
      <c r="S180" s="45"/>
      <c r="T180" s="45"/>
      <c r="U180" s="46"/>
      <c r="V180" s="47"/>
      <c r="W180" s="45"/>
      <c r="X180" s="45"/>
      <c r="Y180" s="46"/>
      <c r="Z180" s="47"/>
      <c r="AA180" s="45"/>
      <c r="AB180" s="45"/>
      <c r="AC180" s="45"/>
    </row>
    <row r="181" spans="1:29" ht="13.5" customHeight="1">
      <c r="A181" s="73"/>
      <c r="B181" s="35"/>
      <c r="C181" s="41"/>
      <c r="D181" s="48" t="s">
        <v>25</v>
      </c>
      <c r="E181" s="34"/>
      <c r="F181" s="49">
        <f aca="true" t="shared" si="27" ref="F181:K181">SUM(F178:F180)</f>
        <v>0</v>
      </c>
      <c r="G181" s="49">
        <f t="shared" si="27"/>
        <v>0</v>
      </c>
      <c r="H181" s="49">
        <f t="shared" si="27"/>
        <v>0</v>
      </c>
      <c r="I181" s="49">
        <f t="shared" si="27"/>
        <v>0</v>
      </c>
      <c r="J181" s="49">
        <f t="shared" si="27"/>
        <v>0</v>
      </c>
      <c r="K181" s="49">
        <f t="shared" si="27"/>
        <v>0</v>
      </c>
      <c r="L181" s="36"/>
      <c r="M181" s="37"/>
      <c r="N181" s="50">
        <v>2</v>
      </c>
      <c r="O181" s="50">
        <v>3</v>
      </c>
      <c r="P181" s="50">
        <v>4</v>
      </c>
      <c r="Q181" s="51">
        <v>7</v>
      </c>
      <c r="R181" s="52">
        <v>1</v>
      </c>
      <c r="S181" s="50">
        <v>2</v>
      </c>
      <c r="T181" s="50">
        <v>3</v>
      </c>
      <c r="U181" s="51">
        <v>4</v>
      </c>
      <c r="V181" s="52">
        <v>5</v>
      </c>
      <c r="W181" s="50">
        <v>10</v>
      </c>
      <c r="X181" s="50">
        <v>15</v>
      </c>
      <c r="Y181" s="51">
        <v>20</v>
      </c>
      <c r="Z181" s="52">
        <v>1</v>
      </c>
      <c r="AA181" s="50">
        <v>2</v>
      </c>
      <c r="AB181" s="50">
        <v>3</v>
      </c>
      <c r="AC181" s="50">
        <v>4</v>
      </c>
    </row>
    <row r="182" ht="13.5" customHeight="1">
      <c r="B182" s="53"/>
    </row>
    <row r="183" spans="1:29" ht="13.5" customHeight="1">
      <c r="A183" s="73">
        <v>4</v>
      </c>
      <c r="B183" s="3" t="s">
        <v>29</v>
      </c>
      <c r="C183" s="33"/>
      <c r="D183" s="4" t="s">
        <v>2</v>
      </c>
      <c r="E183" s="34"/>
      <c r="F183" s="35">
        <f>SUM(G183:J183)-K183</f>
        <v>0</v>
      </c>
      <c r="G183" s="35">
        <f>SUM(N183:Q183)</f>
        <v>0</v>
      </c>
      <c r="H183" s="35">
        <f>SUM(R183:U183)</f>
        <v>0</v>
      </c>
      <c r="I183" s="35">
        <f>SUM(V183:Y183)</f>
        <v>0</v>
      </c>
      <c r="J183" s="35">
        <f>SUM(Z183:AC183)</f>
        <v>0</v>
      </c>
      <c r="K183" s="35"/>
      <c r="L183" s="36"/>
      <c r="M183" s="37"/>
      <c r="N183" s="38"/>
      <c r="O183" s="38"/>
      <c r="P183" s="38"/>
      <c r="Q183" s="39"/>
      <c r="R183" s="40"/>
      <c r="S183" s="38"/>
      <c r="T183" s="38"/>
      <c r="U183" s="39"/>
      <c r="V183" s="40"/>
      <c r="W183" s="38"/>
      <c r="X183" s="38"/>
      <c r="Y183" s="39"/>
      <c r="Z183" s="40"/>
      <c r="AA183" s="38"/>
      <c r="AB183" s="38"/>
      <c r="AC183" s="38"/>
    </row>
    <row r="184" spans="1:29" ht="13.5" customHeight="1">
      <c r="A184" s="73"/>
      <c r="B184" s="35"/>
      <c r="C184" s="41"/>
      <c r="D184" s="4" t="s">
        <v>55</v>
      </c>
      <c r="E184" s="34"/>
      <c r="F184" s="35">
        <f>SUM(G184:J184)-K184</f>
        <v>0</v>
      </c>
      <c r="G184" s="35">
        <f>SUM(N184:Q184)</f>
        <v>0</v>
      </c>
      <c r="H184" s="35">
        <f>SUM(R184:U184)</f>
        <v>0</v>
      </c>
      <c r="I184" s="35">
        <f>SUM(V184:Y184)</f>
        <v>0</v>
      </c>
      <c r="J184" s="35">
        <f>SUM(Z184:AC184)</f>
        <v>0</v>
      </c>
      <c r="K184" s="35"/>
      <c r="L184" s="36"/>
      <c r="M184" s="37"/>
      <c r="N184" s="42"/>
      <c r="O184" s="42"/>
      <c r="P184" s="42"/>
      <c r="Q184" s="43"/>
      <c r="R184" s="44"/>
      <c r="S184" s="42"/>
      <c r="T184" s="42"/>
      <c r="U184" s="43"/>
      <c r="V184" s="44"/>
      <c r="W184" s="42"/>
      <c r="X184" s="42"/>
      <c r="Y184" s="43"/>
      <c r="Z184" s="44"/>
      <c r="AA184" s="42"/>
      <c r="AB184" s="42"/>
      <c r="AC184" s="42"/>
    </row>
    <row r="185" spans="1:29" ht="13.5" customHeight="1">
      <c r="A185" s="73"/>
      <c r="B185" s="3" t="s">
        <v>31</v>
      </c>
      <c r="C185" s="33"/>
      <c r="D185" s="4" t="s">
        <v>6</v>
      </c>
      <c r="E185" s="34"/>
      <c r="F185" s="35">
        <f>SUM(G185:J185)-K185</f>
        <v>0</v>
      </c>
      <c r="G185" s="35">
        <f>SUM(N185:Q185)</f>
        <v>0</v>
      </c>
      <c r="H185" s="35">
        <f>SUM(R185:U185)</f>
        <v>0</v>
      </c>
      <c r="I185" s="35">
        <f>SUM(V185:Y185)</f>
        <v>0</v>
      </c>
      <c r="J185" s="35">
        <f>SUM(Z185:AC185)</f>
        <v>0</v>
      </c>
      <c r="K185" s="35"/>
      <c r="L185" s="36"/>
      <c r="M185" s="37"/>
      <c r="N185" s="45"/>
      <c r="O185" s="45"/>
      <c r="P185" s="45"/>
      <c r="Q185" s="46"/>
      <c r="R185" s="47"/>
      <c r="S185" s="45"/>
      <c r="T185" s="45"/>
      <c r="U185" s="46"/>
      <c r="V185" s="47"/>
      <c r="W185" s="45"/>
      <c r="X185" s="45"/>
      <c r="Y185" s="46"/>
      <c r="Z185" s="47"/>
      <c r="AA185" s="45"/>
      <c r="AB185" s="45"/>
      <c r="AC185" s="45"/>
    </row>
    <row r="186" spans="1:29" ht="13.5" customHeight="1">
      <c r="A186" s="73"/>
      <c r="B186" s="35"/>
      <c r="C186" s="41"/>
      <c r="D186" s="48" t="s">
        <v>25</v>
      </c>
      <c r="E186" s="34"/>
      <c r="F186" s="49">
        <f aca="true" t="shared" si="28" ref="F186:K186">SUM(F183:F185)</f>
        <v>0</v>
      </c>
      <c r="G186" s="49">
        <f t="shared" si="28"/>
        <v>0</v>
      </c>
      <c r="H186" s="49">
        <f t="shared" si="28"/>
        <v>0</v>
      </c>
      <c r="I186" s="49">
        <f t="shared" si="28"/>
        <v>0</v>
      </c>
      <c r="J186" s="49">
        <f t="shared" si="28"/>
        <v>0</v>
      </c>
      <c r="K186" s="49">
        <f t="shared" si="28"/>
        <v>0</v>
      </c>
      <c r="L186" s="36"/>
      <c r="M186" s="37"/>
      <c r="N186" s="50">
        <v>2</v>
      </c>
      <c r="O186" s="50">
        <v>3</v>
      </c>
      <c r="P186" s="50">
        <v>4</v>
      </c>
      <c r="Q186" s="51">
        <v>7</v>
      </c>
      <c r="R186" s="52">
        <v>1</v>
      </c>
      <c r="S186" s="50">
        <v>2</v>
      </c>
      <c r="T186" s="50">
        <v>3</v>
      </c>
      <c r="U186" s="51">
        <v>4</v>
      </c>
      <c r="V186" s="52">
        <v>5</v>
      </c>
      <c r="W186" s="50">
        <v>10</v>
      </c>
      <c r="X186" s="50">
        <v>15</v>
      </c>
      <c r="Y186" s="51">
        <v>20</v>
      </c>
      <c r="Z186" s="52">
        <v>1</v>
      </c>
      <c r="AA186" s="50">
        <v>2</v>
      </c>
      <c r="AB186" s="50">
        <v>3</v>
      </c>
      <c r="AC186" s="50">
        <v>4</v>
      </c>
    </row>
    <row r="187" ht="13.5" customHeight="1">
      <c r="B187" s="53"/>
    </row>
    <row r="188" spans="1:29" ht="13.5" customHeight="1">
      <c r="A188" s="73">
        <v>5</v>
      </c>
      <c r="B188" s="3" t="s">
        <v>29</v>
      </c>
      <c r="C188" s="33"/>
      <c r="D188" s="4" t="s">
        <v>2</v>
      </c>
      <c r="E188" s="34"/>
      <c r="F188" s="35">
        <f>SUM(G188:J188)-K188</f>
        <v>0</v>
      </c>
      <c r="G188" s="35">
        <f>SUM(N188:Q188)</f>
        <v>0</v>
      </c>
      <c r="H188" s="35">
        <f>SUM(R188:U188)</f>
        <v>0</v>
      </c>
      <c r="I188" s="35">
        <f>SUM(V188:Y188)</f>
        <v>0</v>
      </c>
      <c r="J188" s="35">
        <f>SUM(Z188:AC188)</f>
        <v>0</v>
      </c>
      <c r="K188" s="35"/>
      <c r="L188" s="36"/>
      <c r="M188" s="37"/>
      <c r="N188" s="38"/>
      <c r="O188" s="38"/>
      <c r="P188" s="38"/>
      <c r="Q188" s="39"/>
      <c r="R188" s="40"/>
      <c r="S188" s="38"/>
      <c r="T188" s="38"/>
      <c r="U188" s="39"/>
      <c r="V188" s="40"/>
      <c r="W188" s="38"/>
      <c r="X188" s="38"/>
      <c r="Y188" s="39"/>
      <c r="Z188" s="40"/>
      <c r="AA188" s="38"/>
      <c r="AB188" s="38"/>
      <c r="AC188" s="38"/>
    </row>
    <row r="189" spans="1:29" ht="13.5" customHeight="1">
      <c r="A189" s="73"/>
      <c r="B189" s="35"/>
      <c r="C189" s="41"/>
      <c r="D189" s="4" t="s">
        <v>4</v>
      </c>
      <c r="E189" s="34"/>
      <c r="F189" s="35">
        <f>SUM(G189:J189)-K189</f>
        <v>0</v>
      </c>
      <c r="G189" s="35">
        <f>SUM(N189:Q189)</f>
        <v>0</v>
      </c>
      <c r="H189" s="35">
        <f>SUM(R189:U189)</f>
        <v>0</v>
      </c>
      <c r="I189" s="35">
        <f>SUM(V189:Y189)</f>
        <v>0</v>
      </c>
      <c r="J189" s="35">
        <f>SUM(Z189:AC189)</f>
        <v>0</v>
      </c>
      <c r="K189" s="35"/>
      <c r="L189" s="36"/>
      <c r="M189" s="37"/>
      <c r="N189" s="42"/>
      <c r="O189" s="42"/>
      <c r="P189" s="42"/>
      <c r="Q189" s="43"/>
      <c r="R189" s="44"/>
      <c r="S189" s="42"/>
      <c r="T189" s="42"/>
      <c r="U189" s="43"/>
      <c r="V189" s="44"/>
      <c r="W189" s="42"/>
      <c r="X189" s="42"/>
      <c r="Y189" s="43"/>
      <c r="Z189" s="44"/>
      <c r="AA189" s="42"/>
      <c r="AB189" s="42"/>
      <c r="AC189" s="42"/>
    </row>
    <row r="190" spans="1:29" ht="13.5" customHeight="1">
      <c r="A190" s="73"/>
      <c r="B190" s="3" t="s">
        <v>31</v>
      </c>
      <c r="C190" s="33"/>
      <c r="D190" s="4" t="s">
        <v>6</v>
      </c>
      <c r="E190" s="34"/>
      <c r="F190" s="35">
        <f>SUM(G190:J190)-K190</f>
        <v>0</v>
      </c>
      <c r="G190" s="35">
        <f>SUM(N190:Q190)</f>
        <v>0</v>
      </c>
      <c r="H190" s="35">
        <f>SUM(R190:U190)</f>
        <v>0</v>
      </c>
      <c r="I190" s="35">
        <f>SUM(V190:Y190)</f>
        <v>0</v>
      </c>
      <c r="J190" s="35">
        <f>SUM(Z190:AC190)</f>
        <v>0</v>
      </c>
      <c r="K190" s="35"/>
      <c r="L190" s="36"/>
      <c r="M190" s="37"/>
      <c r="N190" s="45"/>
      <c r="O190" s="45"/>
      <c r="P190" s="45"/>
      <c r="Q190" s="46"/>
      <c r="R190" s="47"/>
      <c r="S190" s="45"/>
      <c r="T190" s="45"/>
      <c r="U190" s="46"/>
      <c r="V190" s="47"/>
      <c r="W190" s="45"/>
      <c r="X190" s="45"/>
      <c r="Y190" s="46"/>
      <c r="Z190" s="47"/>
      <c r="AA190" s="45"/>
      <c r="AB190" s="45"/>
      <c r="AC190" s="45"/>
    </row>
    <row r="191" spans="1:29" ht="13.5" customHeight="1">
      <c r="A191" s="73"/>
      <c r="B191" s="35"/>
      <c r="C191" s="41"/>
      <c r="D191" s="48" t="s">
        <v>25</v>
      </c>
      <c r="E191" s="34"/>
      <c r="F191" s="49">
        <f aca="true" t="shared" si="29" ref="F191:K191">SUM(F188:F190)</f>
        <v>0</v>
      </c>
      <c r="G191" s="49">
        <f t="shared" si="29"/>
        <v>0</v>
      </c>
      <c r="H191" s="49">
        <f t="shared" si="29"/>
        <v>0</v>
      </c>
      <c r="I191" s="49">
        <f t="shared" si="29"/>
        <v>0</v>
      </c>
      <c r="J191" s="49">
        <f t="shared" si="29"/>
        <v>0</v>
      </c>
      <c r="K191" s="49">
        <f t="shared" si="29"/>
        <v>0</v>
      </c>
      <c r="L191" s="36"/>
      <c r="M191" s="37"/>
      <c r="N191" s="50">
        <v>2</v>
      </c>
      <c r="O191" s="50">
        <v>3</v>
      </c>
      <c r="P191" s="50">
        <v>4</v>
      </c>
      <c r="Q191" s="51">
        <v>7</v>
      </c>
      <c r="R191" s="52">
        <v>1</v>
      </c>
      <c r="S191" s="50">
        <v>2</v>
      </c>
      <c r="T191" s="50">
        <v>3</v>
      </c>
      <c r="U191" s="51">
        <v>4</v>
      </c>
      <c r="V191" s="52">
        <v>5</v>
      </c>
      <c r="W191" s="50">
        <v>10</v>
      </c>
      <c r="X191" s="50">
        <v>15</v>
      </c>
      <c r="Y191" s="51">
        <v>20</v>
      </c>
      <c r="Z191" s="52">
        <v>1</v>
      </c>
      <c r="AA191" s="50">
        <v>2</v>
      </c>
      <c r="AB191" s="50">
        <v>3</v>
      </c>
      <c r="AC191" s="50">
        <v>4</v>
      </c>
    </row>
    <row r="192" ht="13.5" customHeight="1">
      <c r="B192" s="53"/>
    </row>
  </sheetData>
  <sheetProtection selectLockedCells="1" selectUnlockedCells="1"/>
  <mergeCells count="54">
    <mergeCell ref="A183:A186"/>
    <mergeCell ref="A188:A191"/>
    <mergeCell ref="Z166:AC166"/>
    <mergeCell ref="A168:A171"/>
    <mergeCell ref="A173:A176"/>
    <mergeCell ref="A178:A181"/>
    <mergeCell ref="A156:A159"/>
    <mergeCell ref="N166:Q166"/>
    <mergeCell ref="R166:U166"/>
    <mergeCell ref="V166:Y166"/>
    <mergeCell ref="A136:A139"/>
    <mergeCell ref="A141:A144"/>
    <mergeCell ref="A146:A149"/>
    <mergeCell ref="A151:A154"/>
    <mergeCell ref="N134:Q134"/>
    <mergeCell ref="R134:U134"/>
    <mergeCell ref="V134:Y134"/>
    <mergeCell ref="Z134:AC134"/>
    <mergeCell ref="A109:A112"/>
    <mergeCell ref="A114:A117"/>
    <mergeCell ref="A119:A122"/>
    <mergeCell ref="A124:A127"/>
    <mergeCell ref="R102:U102"/>
    <mergeCell ref="V102:Y102"/>
    <mergeCell ref="Z102:AC102"/>
    <mergeCell ref="A104:A107"/>
    <mergeCell ref="A82:A85"/>
    <mergeCell ref="A87:A90"/>
    <mergeCell ref="A92:A95"/>
    <mergeCell ref="N102:Q102"/>
    <mergeCell ref="V70:Y70"/>
    <mergeCell ref="Z70:AC70"/>
    <mergeCell ref="A72:A75"/>
    <mergeCell ref="A77:A80"/>
    <mergeCell ref="A55:A58"/>
    <mergeCell ref="A60:A63"/>
    <mergeCell ref="N70:Q70"/>
    <mergeCell ref="R70:U70"/>
    <mergeCell ref="Z38:AC38"/>
    <mergeCell ref="A40:A43"/>
    <mergeCell ref="A45:A48"/>
    <mergeCell ref="A50:A53"/>
    <mergeCell ref="A28:A31"/>
    <mergeCell ref="N38:Q38"/>
    <mergeCell ref="R38:U38"/>
    <mergeCell ref="V38:Y38"/>
    <mergeCell ref="A8:A11"/>
    <mergeCell ref="A13:A16"/>
    <mergeCell ref="A18:A21"/>
    <mergeCell ref="A23:A26"/>
    <mergeCell ref="N6:Q6"/>
    <mergeCell ref="R6:U6"/>
    <mergeCell ref="V6:Y6"/>
    <mergeCell ref="Z6:AC6"/>
  </mergeCells>
  <printOptions/>
  <pageMargins left="0.43333333333333335" right="0.3541666666666667" top="0.5118055555555555" bottom="1.238888888888889" header="0.5118055555555555" footer="0.472222222222222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2.57421875" style="0" customWidth="1"/>
    <col min="2" max="2" width="32.140625" style="0" customWidth="1"/>
    <col min="3" max="3" width="12.140625" style="0" customWidth="1"/>
    <col min="4" max="4" width="11.421875" style="0" customWidth="1"/>
    <col min="5" max="5" width="17.7109375" style="0" customWidth="1"/>
    <col min="7" max="7" width="8.8515625" style="0" customWidth="1"/>
    <col min="8" max="8" width="16.00390625" style="0" customWidth="1"/>
    <col min="9" max="9" width="10.57421875" style="0" customWidth="1"/>
  </cols>
  <sheetData>
    <row r="1" ht="13.5" thickBot="1"/>
    <row r="2" spans="1:10" ht="20.25" thickBot="1" thickTop="1">
      <c r="A2" s="55" t="s">
        <v>56</v>
      </c>
      <c r="B2" s="56" t="s">
        <v>57</v>
      </c>
      <c r="C2" s="57" t="s">
        <v>58</v>
      </c>
      <c r="D2" s="57" t="s">
        <v>59</v>
      </c>
      <c r="E2" s="57" t="s">
        <v>60</v>
      </c>
      <c r="F2" s="57" t="s">
        <v>61</v>
      </c>
      <c r="G2" s="57" t="s">
        <v>62</v>
      </c>
      <c r="H2" s="57" t="s">
        <v>63</v>
      </c>
      <c r="I2" s="74" t="s">
        <v>64</v>
      </c>
      <c r="J2" s="76" t="s">
        <v>78</v>
      </c>
    </row>
    <row r="3" spans="1:10" ht="19.5" thickBot="1">
      <c r="A3" s="58">
        <v>6</v>
      </c>
      <c r="B3" s="59" t="s">
        <v>70</v>
      </c>
      <c r="C3" s="58">
        <v>86</v>
      </c>
      <c r="D3" s="58">
        <v>64</v>
      </c>
      <c r="E3" s="60">
        <f>SUM(C3:D3)</f>
        <v>150</v>
      </c>
      <c r="F3" s="58">
        <v>52</v>
      </c>
      <c r="G3" s="58">
        <v>43</v>
      </c>
      <c r="H3" s="60">
        <f>SUM(F3,G3)/2</f>
        <v>47.5</v>
      </c>
      <c r="I3" s="75">
        <f>E3+H3</f>
        <v>197.5</v>
      </c>
      <c r="J3" s="77">
        <v>1</v>
      </c>
    </row>
    <row r="4" spans="1:10" ht="19.5" thickBot="1">
      <c r="A4" s="58">
        <v>2</v>
      </c>
      <c r="B4" s="59" t="s">
        <v>66</v>
      </c>
      <c r="C4" s="58">
        <v>74</v>
      </c>
      <c r="D4" s="58">
        <v>72</v>
      </c>
      <c r="E4" s="60">
        <f>SUM(C4:D4)</f>
        <v>146</v>
      </c>
      <c r="F4" s="58">
        <v>47</v>
      </c>
      <c r="G4" s="58">
        <v>50</v>
      </c>
      <c r="H4" s="60">
        <f>SUM(F4,G4)/2</f>
        <v>48.5</v>
      </c>
      <c r="I4" s="75">
        <f>E4+H4</f>
        <v>194.5</v>
      </c>
      <c r="J4" s="77">
        <v>2</v>
      </c>
    </row>
    <row r="5" spans="1:10" ht="19.5" thickBot="1">
      <c r="A5" s="58">
        <v>10</v>
      </c>
      <c r="B5" s="59" t="s">
        <v>74</v>
      </c>
      <c r="C5" s="58">
        <v>83</v>
      </c>
      <c r="D5" s="58">
        <v>62</v>
      </c>
      <c r="E5" s="60">
        <f>SUM(C5:D5)</f>
        <v>145</v>
      </c>
      <c r="F5" s="58">
        <v>48</v>
      </c>
      <c r="G5" s="58">
        <v>51</v>
      </c>
      <c r="H5" s="60">
        <f>SUM(F5,G5)/2</f>
        <v>49.5</v>
      </c>
      <c r="I5" s="75">
        <f>E5+H5</f>
        <v>194.5</v>
      </c>
      <c r="J5" s="77">
        <v>3</v>
      </c>
    </row>
    <row r="6" spans="1:10" ht="19.5" thickBot="1">
      <c r="A6" s="58">
        <v>11</v>
      </c>
      <c r="B6" s="59" t="s">
        <v>75</v>
      </c>
      <c r="C6" s="58">
        <v>64</v>
      </c>
      <c r="D6" s="58">
        <v>66</v>
      </c>
      <c r="E6" s="60">
        <f>SUM(C6:D6)</f>
        <v>130</v>
      </c>
      <c r="F6" s="58">
        <v>45</v>
      </c>
      <c r="G6" s="58">
        <v>46</v>
      </c>
      <c r="H6" s="60">
        <f>SUM(F6,G6)/2</f>
        <v>45.5</v>
      </c>
      <c r="I6" s="75">
        <f>E6+H6</f>
        <v>175.5</v>
      </c>
      <c r="J6" s="77">
        <v>4</v>
      </c>
    </row>
    <row r="7" spans="1:10" ht="19.5" thickBot="1">
      <c r="A7" s="58">
        <v>9</v>
      </c>
      <c r="B7" s="59" t="s">
        <v>73</v>
      </c>
      <c r="C7" s="58">
        <v>80</v>
      </c>
      <c r="D7" s="58">
        <v>44</v>
      </c>
      <c r="E7" s="60">
        <f>SUM(C7:D7)</f>
        <v>124</v>
      </c>
      <c r="F7" s="58">
        <v>45</v>
      </c>
      <c r="G7" s="58">
        <v>40</v>
      </c>
      <c r="H7" s="60">
        <f>SUM(F7,G7)/2</f>
        <v>42.5</v>
      </c>
      <c r="I7" s="75">
        <f>E7+H7</f>
        <v>166.5</v>
      </c>
      <c r="J7" s="77">
        <v>5</v>
      </c>
    </row>
    <row r="8" spans="1:10" ht="19.5" thickBot="1">
      <c r="A8" s="58">
        <v>8</v>
      </c>
      <c r="B8" s="59" t="s">
        <v>72</v>
      </c>
      <c r="C8" s="58">
        <v>58</v>
      </c>
      <c r="D8" s="58">
        <v>61</v>
      </c>
      <c r="E8" s="60">
        <f>SUM(C8:D8)</f>
        <v>119</v>
      </c>
      <c r="F8" s="58">
        <v>46</v>
      </c>
      <c r="G8" s="58">
        <v>46</v>
      </c>
      <c r="H8" s="60">
        <f>SUM(F8,G8)/2</f>
        <v>46</v>
      </c>
      <c r="I8" s="75">
        <f>E8+H8</f>
        <v>165</v>
      </c>
      <c r="J8" s="77">
        <v>6</v>
      </c>
    </row>
    <row r="9" spans="1:10" ht="19.5" thickBot="1">
      <c r="A9" s="58">
        <v>12</v>
      </c>
      <c r="B9" s="59" t="s">
        <v>76</v>
      </c>
      <c r="C9" s="58">
        <v>62</v>
      </c>
      <c r="D9" s="58">
        <v>50</v>
      </c>
      <c r="E9" s="60">
        <f>SUM(C9:D9)</f>
        <v>112</v>
      </c>
      <c r="F9" s="58">
        <v>53</v>
      </c>
      <c r="G9" s="58">
        <v>49</v>
      </c>
      <c r="H9" s="60">
        <f>SUM(F9,G9)/2</f>
        <v>51</v>
      </c>
      <c r="I9" s="75">
        <f>E9+H9</f>
        <v>163</v>
      </c>
      <c r="J9" s="77">
        <v>7</v>
      </c>
    </row>
    <row r="10" spans="1:10" ht="19.5" thickBot="1">
      <c r="A10" s="58">
        <v>4</v>
      </c>
      <c r="B10" s="59" t="s">
        <v>68</v>
      </c>
      <c r="C10" s="58">
        <v>54</v>
      </c>
      <c r="D10" s="58">
        <v>58</v>
      </c>
      <c r="E10" s="60">
        <f>SUM(C10:D10)</f>
        <v>112</v>
      </c>
      <c r="F10" s="58">
        <v>49</v>
      </c>
      <c r="G10" s="58">
        <v>46</v>
      </c>
      <c r="H10" s="60">
        <f>SUM(F10,G10)/2</f>
        <v>47.5</v>
      </c>
      <c r="I10" s="75">
        <f>E10+H10</f>
        <v>159.5</v>
      </c>
      <c r="J10" s="77">
        <v>8</v>
      </c>
    </row>
    <row r="11" spans="1:10" ht="19.5" thickBot="1">
      <c r="A11" s="58">
        <v>1</v>
      </c>
      <c r="B11" s="59" t="s">
        <v>65</v>
      </c>
      <c r="C11" s="58">
        <v>69</v>
      </c>
      <c r="D11" s="58">
        <v>42</v>
      </c>
      <c r="E11" s="60">
        <f>SUM(C11:D11)</f>
        <v>111</v>
      </c>
      <c r="F11" s="58">
        <v>43</v>
      </c>
      <c r="G11" s="58">
        <v>42</v>
      </c>
      <c r="H11" s="60">
        <f>SUM(F11,G11)/2</f>
        <v>42.5</v>
      </c>
      <c r="I11" s="75">
        <f>E11+H11</f>
        <v>153.5</v>
      </c>
      <c r="J11" s="77">
        <v>9</v>
      </c>
    </row>
    <row r="12" spans="1:10" ht="19.5" thickBot="1">
      <c r="A12" s="58">
        <v>5</v>
      </c>
      <c r="B12" s="59" t="s">
        <v>69</v>
      </c>
      <c r="C12" s="58">
        <v>54</v>
      </c>
      <c r="D12" s="58">
        <v>51</v>
      </c>
      <c r="E12" s="60">
        <f>SUM(C12:D12)</f>
        <v>105</v>
      </c>
      <c r="F12" s="58">
        <v>43</v>
      </c>
      <c r="G12" s="58">
        <v>29</v>
      </c>
      <c r="H12" s="60">
        <f>SUM(F12,G12)/2</f>
        <v>36</v>
      </c>
      <c r="I12" s="75">
        <f>E12+H12</f>
        <v>141</v>
      </c>
      <c r="J12" s="77">
        <v>10</v>
      </c>
    </row>
    <row r="13" spans="1:10" ht="19.5" thickBot="1">
      <c r="A13" s="58">
        <v>3</v>
      </c>
      <c r="B13" s="59" t="s">
        <v>67</v>
      </c>
      <c r="C13" s="58">
        <v>53</v>
      </c>
      <c r="D13" s="58">
        <v>46</v>
      </c>
      <c r="E13" s="60">
        <f>SUM(C13:D13)</f>
        <v>99</v>
      </c>
      <c r="F13" s="58">
        <v>43</v>
      </c>
      <c r="G13" s="58">
        <v>40</v>
      </c>
      <c r="H13" s="60">
        <f>SUM(F13,G13)/2</f>
        <v>41.5</v>
      </c>
      <c r="I13" s="75">
        <f>E13+H13</f>
        <v>140.5</v>
      </c>
      <c r="J13" s="77">
        <v>11</v>
      </c>
    </row>
    <row r="14" spans="1:10" ht="18.75">
      <c r="A14" s="58">
        <v>7</v>
      </c>
      <c r="B14" s="59" t="s">
        <v>71</v>
      </c>
      <c r="C14" s="58">
        <v>43</v>
      </c>
      <c r="D14" s="58">
        <v>44</v>
      </c>
      <c r="E14" s="60">
        <f>SUM(C14:D14)</f>
        <v>87</v>
      </c>
      <c r="F14" s="58">
        <v>37</v>
      </c>
      <c r="G14" s="58">
        <v>40</v>
      </c>
      <c r="H14" s="60">
        <f>SUM(F14,G14)/2</f>
        <v>38.5</v>
      </c>
      <c r="I14" s="75">
        <f>E14+H14</f>
        <v>125.5</v>
      </c>
      <c r="J14" s="77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0">
      <selection activeCell="B8" sqref="B8"/>
    </sheetView>
  </sheetViews>
  <sheetFormatPr defaultColWidth="9.140625" defaultRowHeight="12.75" customHeight="1" zeroHeight="1"/>
  <cols>
    <col min="1" max="1" width="3.7109375" style="1" customWidth="1"/>
    <col min="2" max="3" width="20.7109375" style="1" customWidth="1"/>
    <col min="4" max="4" width="1.7109375" style="1" customWidth="1"/>
    <col min="5" max="7" width="11.7109375" style="1" customWidth="1"/>
    <col min="8" max="8" width="1.7109375" style="1" customWidth="1"/>
    <col min="9" max="11" width="11.7109375" style="1" customWidth="1"/>
    <col min="12" max="12" width="1.7109375" style="1" customWidth="1"/>
    <col min="13" max="13" width="11.28125" style="1" customWidth="1"/>
    <col min="14" max="14" width="0.85546875" style="1" customWidth="1"/>
    <col min="15" max="16384" width="0" style="1" hidden="1" customWidth="1"/>
  </cols>
  <sheetData>
    <row r="1" spans="1:34" ht="15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ht="13.5" customHeight="1"/>
    <row r="4" ht="13.5" customHeight="1"/>
    <row r="5" ht="13.5" customHeight="1"/>
    <row r="6" spans="2:13" ht="21" customHeight="1">
      <c r="B6" s="49" t="s">
        <v>29</v>
      </c>
      <c r="C6" s="49" t="s">
        <v>31</v>
      </c>
      <c r="E6" s="49" t="s">
        <v>2</v>
      </c>
      <c r="F6" s="49" t="s">
        <v>4</v>
      </c>
      <c r="G6" s="49" t="s">
        <v>6</v>
      </c>
      <c r="I6" s="49" t="s">
        <v>7</v>
      </c>
      <c r="J6" s="49" t="s">
        <v>8</v>
      </c>
      <c r="K6" s="49" t="s">
        <v>9</v>
      </c>
      <c r="M6" s="49" t="s">
        <v>25</v>
      </c>
    </row>
    <row r="7" ht="7.5" customHeight="1"/>
    <row r="8" spans="1:13" ht="21" customHeight="1">
      <c r="A8" s="49">
        <v>1</v>
      </c>
      <c r="B8" s="61" t="str">
        <f>Scoring!B9</f>
        <v>Наталия</v>
      </c>
      <c r="C8" s="61" t="str">
        <f>Scoring!B11</f>
        <v>Кревская</v>
      </c>
      <c r="D8" s="62"/>
      <c r="E8" s="61">
        <f>Scoring!F8</f>
        <v>0</v>
      </c>
      <c r="F8" s="61">
        <f>Scoring!F9</f>
        <v>69</v>
      </c>
      <c r="G8" s="61">
        <f>Scoring!F10</f>
        <v>42</v>
      </c>
      <c r="H8" s="63"/>
      <c r="I8" s="61">
        <f>Scoring!G11</f>
        <v>20</v>
      </c>
      <c r="J8" s="61">
        <f>Scoring!H11</f>
        <v>17</v>
      </c>
      <c r="K8" s="61">
        <f>Scoring!I11</f>
        <v>60</v>
      </c>
      <c r="L8" s="63"/>
      <c r="M8" s="61">
        <f>Scoring!F11</f>
        <v>111</v>
      </c>
    </row>
    <row r="9" spans="1:13" ht="21" customHeight="1">
      <c r="A9" s="49">
        <f aca="true" t="shared" si="0" ref="A9:A17">SUM(A8+1)</f>
        <v>2</v>
      </c>
      <c r="B9" s="61" t="str">
        <f>Scoring!B14</f>
        <v>Евгений </v>
      </c>
      <c r="C9" s="61" t="str">
        <f>Scoring!B16</f>
        <v>Нерубенко</v>
      </c>
      <c r="D9" s="64"/>
      <c r="E9" s="61">
        <f>Scoring!F13</f>
        <v>0</v>
      </c>
      <c r="F9" s="61">
        <f>Scoring!F14</f>
        <v>74</v>
      </c>
      <c r="G9" s="61">
        <f>Scoring!F15</f>
        <v>72</v>
      </c>
      <c r="H9" s="64"/>
      <c r="I9" s="61">
        <f>Scoring!G16</f>
        <v>36</v>
      </c>
      <c r="J9" s="61">
        <f>Scoring!H16</f>
        <v>17</v>
      </c>
      <c r="K9" s="61">
        <f>Scoring!I16</f>
        <v>75</v>
      </c>
      <c r="L9" s="64"/>
      <c r="M9" s="61">
        <f>Scoring!F16</f>
        <v>146</v>
      </c>
    </row>
    <row r="10" spans="1:13" ht="21" customHeight="1">
      <c r="A10" s="49">
        <f t="shared" si="0"/>
        <v>3</v>
      </c>
      <c r="B10" s="61" t="str">
        <f>Scoring!B19</f>
        <v>Михаил</v>
      </c>
      <c r="C10" s="61" t="str">
        <f>Scoring!B21</f>
        <v>Карпович</v>
      </c>
      <c r="D10" s="64"/>
      <c r="E10" s="61">
        <f>Scoring!F18</f>
        <v>0</v>
      </c>
      <c r="F10" s="61">
        <f>Scoring!F19</f>
        <v>53</v>
      </c>
      <c r="G10" s="61">
        <f>Scoring!F20</f>
        <v>46</v>
      </c>
      <c r="H10" s="64"/>
      <c r="I10" s="61">
        <f>Scoring!G21</f>
        <v>21</v>
      </c>
      <c r="J10" s="61">
        <f>Scoring!H21</f>
        <v>12</v>
      </c>
      <c r="K10" s="61">
        <f>Scoring!I21</f>
        <v>55</v>
      </c>
      <c r="L10" s="64"/>
      <c r="M10" s="61">
        <f>Scoring!F21</f>
        <v>99</v>
      </c>
    </row>
    <row r="11" spans="1:13" ht="21" customHeight="1">
      <c r="A11" s="49">
        <f t="shared" si="0"/>
        <v>4</v>
      </c>
      <c r="B11" s="61" t="str">
        <f>Scoring!B24</f>
        <v>Роман</v>
      </c>
      <c r="C11" s="61" t="str">
        <f>Scoring!B26</f>
        <v>Мищенко</v>
      </c>
      <c r="D11" s="64"/>
      <c r="E11" s="61">
        <f>Scoring!F23</f>
        <v>0</v>
      </c>
      <c r="F11" s="61">
        <f>Scoring!F24</f>
        <v>54</v>
      </c>
      <c r="G11" s="61">
        <f>Scoring!F25</f>
        <v>58</v>
      </c>
      <c r="H11" s="64"/>
      <c r="I11" s="61">
        <f>Scoring!G26</f>
        <v>24</v>
      </c>
      <c r="J11" s="61">
        <f>Scoring!H26</f>
        <v>10</v>
      </c>
      <c r="K11" s="61">
        <f>Scoring!I26</f>
        <v>65</v>
      </c>
      <c r="L11" s="64"/>
      <c r="M11" s="61">
        <f>Scoring!F26</f>
        <v>112</v>
      </c>
    </row>
    <row r="12" spans="1:13" ht="21" customHeight="1">
      <c r="A12" s="49">
        <f t="shared" si="0"/>
        <v>5</v>
      </c>
      <c r="B12" s="61" t="str">
        <f>Scoring!B29</f>
        <v>Дмитрий</v>
      </c>
      <c r="C12" s="61" t="str">
        <f>Scoring!B31</f>
        <v>Хромов</v>
      </c>
      <c r="D12" s="64"/>
      <c r="E12" s="61">
        <f>Scoring!F28</f>
        <v>0</v>
      </c>
      <c r="F12" s="61">
        <f>Scoring!F29</f>
        <v>54</v>
      </c>
      <c r="G12" s="61">
        <f>Scoring!F30</f>
        <v>51</v>
      </c>
      <c r="H12" s="64"/>
      <c r="I12" s="61">
        <f>Scoring!G31</f>
        <v>20</v>
      </c>
      <c r="J12" s="61">
        <f>Scoring!H31</f>
        <v>14</v>
      </c>
      <c r="K12" s="61">
        <f>Scoring!I31</f>
        <v>60</v>
      </c>
      <c r="L12" s="64"/>
      <c r="M12" s="61">
        <f>Scoring!F31</f>
        <v>105</v>
      </c>
    </row>
    <row r="13" spans="1:13" ht="21" customHeight="1">
      <c r="A13" s="49">
        <f t="shared" si="0"/>
        <v>6</v>
      </c>
      <c r="B13" s="61" t="str">
        <f>Scoring!B41</f>
        <v>Степан</v>
      </c>
      <c r="C13" s="61" t="str">
        <f>Scoring!B43</f>
        <v>Балабанов</v>
      </c>
      <c r="D13" s="64"/>
      <c r="E13" s="61">
        <f>Scoring!F40</f>
        <v>0</v>
      </c>
      <c r="F13" s="61">
        <f>Scoring!F41</f>
        <v>86</v>
      </c>
      <c r="G13" s="61">
        <f>Scoring!F42</f>
        <v>64</v>
      </c>
      <c r="H13" s="64"/>
      <c r="I13" s="61">
        <f>Scoring!G43</f>
        <v>28</v>
      </c>
      <c r="J13" s="61">
        <f>Scoring!H43</f>
        <v>15</v>
      </c>
      <c r="K13" s="61">
        <f>Scoring!I43</f>
        <v>90</v>
      </c>
      <c r="L13" s="64"/>
      <c r="M13" s="61">
        <f>Scoring!F43</f>
        <v>150</v>
      </c>
    </row>
    <row r="14" spans="1:13" ht="21" customHeight="1">
      <c r="A14" s="49">
        <f t="shared" si="0"/>
        <v>7</v>
      </c>
      <c r="B14" s="61" t="str">
        <f>Scoring!B46</f>
        <v>Астамур</v>
      </c>
      <c r="C14" s="61" t="str">
        <f>Scoring!B48</f>
        <v>Калистов</v>
      </c>
      <c r="D14" s="64"/>
      <c r="E14" s="61">
        <f>Scoring!F45</f>
        <v>0</v>
      </c>
      <c r="F14" s="61">
        <f>Scoring!F46</f>
        <v>43</v>
      </c>
      <c r="G14" s="61">
        <f>Scoring!F47</f>
        <v>44</v>
      </c>
      <c r="H14" s="64"/>
      <c r="I14" s="61">
        <f>Scoring!G48</f>
        <v>16</v>
      </c>
      <c r="J14" s="61">
        <f>Scoring!H48</f>
        <v>10</v>
      </c>
      <c r="K14" s="61">
        <f>Scoring!I48</f>
        <v>50</v>
      </c>
      <c r="L14" s="64"/>
      <c r="M14" s="61">
        <f>Scoring!F48</f>
        <v>87</v>
      </c>
    </row>
    <row r="15" spans="1:13" ht="21" customHeight="1">
      <c r="A15" s="49">
        <f t="shared" si="0"/>
        <v>8</v>
      </c>
      <c r="B15" s="61" t="str">
        <f>Scoring!B51</f>
        <v>Максим</v>
      </c>
      <c r="C15" s="61" t="str">
        <f>Scoring!B53</f>
        <v>Артемьев</v>
      </c>
      <c r="D15" s="64"/>
      <c r="E15" s="61">
        <f>Scoring!F50</f>
        <v>0</v>
      </c>
      <c r="F15" s="61">
        <f>Scoring!F51</f>
        <v>58</v>
      </c>
      <c r="G15" s="61">
        <f>Scoring!F52</f>
        <v>61</v>
      </c>
      <c r="H15" s="64"/>
      <c r="I15" s="61">
        <f>Scoring!G53</f>
        <v>19</v>
      </c>
      <c r="J15" s="61">
        <f>Scoring!H53</f>
        <v>16</v>
      </c>
      <c r="K15" s="61">
        <f>Scoring!I53</f>
        <v>70</v>
      </c>
      <c r="L15" s="64"/>
      <c r="M15" s="61">
        <f>Scoring!F53</f>
        <v>119</v>
      </c>
    </row>
    <row r="16" spans="1:13" ht="21" customHeight="1">
      <c r="A16" s="49">
        <f t="shared" si="0"/>
        <v>9</v>
      </c>
      <c r="B16" s="61" t="str">
        <f>Scoring!B56</f>
        <v>Марика</v>
      </c>
      <c r="C16" s="61" t="str">
        <f>Scoring!B58</f>
        <v>Тимирова</v>
      </c>
      <c r="D16" s="64"/>
      <c r="E16" s="61">
        <f>Scoring!F55</f>
        <v>0</v>
      </c>
      <c r="F16" s="61">
        <f>Scoring!F56</f>
        <v>80</v>
      </c>
      <c r="G16" s="61">
        <f>Scoring!F57</f>
        <v>44</v>
      </c>
      <c r="H16" s="64"/>
      <c r="I16" s="61">
        <f>Scoring!G58</f>
        <v>20</v>
      </c>
      <c r="J16" s="61">
        <f>Scoring!H58</f>
        <v>14</v>
      </c>
      <c r="K16" s="61">
        <f>Scoring!I58</f>
        <v>75</v>
      </c>
      <c r="L16" s="64"/>
      <c r="M16" s="61">
        <f>Scoring!F58</f>
        <v>124</v>
      </c>
    </row>
    <row r="17" spans="1:13" ht="21" customHeight="1">
      <c r="A17" s="49">
        <f t="shared" si="0"/>
        <v>10</v>
      </c>
      <c r="B17" s="61" t="str">
        <f>Scoring!B61</f>
        <v>Сергей</v>
      </c>
      <c r="C17" s="61" t="str">
        <f>Scoring!B63</f>
        <v>Омельяненко</v>
      </c>
      <c r="D17" s="64"/>
      <c r="E17" s="61">
        <f>Scoring!F60</f>
        <v>0</v>
      </c>
      <c r="F17" s="61">
        <f>Scoring!F61</f>
        <v>83</v>
      </c>
      <c r="G17" s="61">
        <f>Scoring!F62</f>
        <v>62</v>
      </c>
      <c r="H17" s="64"/>
      <c r="I17" s="61">
        <f>Scoring!G63</f>
        <v>39</v>
      </c>
      <c r="J17" s="61">
        <f>Scoring!H63</f>
        <v>18</v>
      </c>
      <c r="K17" s="61">
        <f>Scoring!I63</f>
        <v>70</v>
      </c>
      <c r="L17" s="64"/>
      <c r="M17" s="61">
        <f>Scoring!F63</f>
        <v>145</v>
      </c>
    </row>
    <row r="18" spans="1:13" ht="21" customHeight="1">
      <c r="A18" s="49">
        <f aca="true" t="shared" si="1" ref="A18:A37">SUM(A17+1)</f>
        <v>11</v>
      </c>
      <c r="B18" s="61" t="str">
        <f>Scoring!B73</f>
        <v>Алексей</v>
      </c>
      <c r="C18" s="61" t="str">
        <f>Scoring!B75</f>
        <v>Бажин</v>
      </c>
      <c r="D18" s="64"/>
      <c r="E18" s="61">
        <f>Scoring!F72</f>
        <v>0</v>
      </c>
      <c r="F18" s="61">
        <f>Scoring!F73</f>
        <v>64</v>
      </c>
      <c r="G18" s="61">
        <f>Scoring!F74</f>
        <v>66</v>
      </c>
      <c r="H18" s="63"/>
      <c r="I18" s="61">
        <f>Scoring!G75</f>
        <v>19</v>
      </c>
      <c r="J18" s="61">
        <f>Scoring!H75</f>
        <v>15</v>
      </c>
      <c r="K18" s="61">
        <f>Scoring!I75</f>
        <v>80</v>
      </c>
      <c r="L18" s="63"/>
      <c r="M18" s="61">
        <f>Scoring!F75</f>
        <v>130</v>
      </c>
    </row>
    <row r="19" spans="1:13" ht="21" customHeight="1">
      <c r="A19" s="49">
        <f t="shared" si="1"/>
        <v>12</v>
      </c>
      <c r="B19" s="61" t="str">
        <f>Scoring!B78</f>
        <v>Виталий</v>
      </c>
      <c r="C19" s="61" t="str">
        <f>Scoring!B80</f>
        <v>Скрипчинский</v>
      </c>
      <c r="D19" s="64"/>
      <c r="E19" s="61">
        <f>Scoring!F77</f>
        <v>0</v>
      </c>
      <c r="F19" s="61">
        <f>Scoring!F78</f>
        <v>62</v>
      </c>
      <c r="G19" s="61">
        <f>Scoring!F79</f>
        <v>50</v>
      </c>
      <c r="H19" s="64"/>
      <c r="I19" s="61">
        <f>Scoring!G80</f>
        <v>23</v>
      </c>
      <c r="J19" s="61">
        <f>Scoring!H80</f>
        <v>15</v>
      </c>
      <c r="K19" s="61">
        <f>Scoring!I80</f>
        <v>60</v>
      </c>
      <c r="L19" s="64"/>
      <c r="M19" s="61">
        <f>Scoring!F80</f>
        <v>112</v>
      </c>
    </row>
    <row r="20" spans="1:13" ht="21" customHeight="1">
      <c r="A20" s="49">
        <f t="shared" si="1"/>
        <v>13</v>
      </c>
      <c r="B20" s="61">
        <f>Scoring!B83</f>
        <v>0</v>
      </c>
      <c r="C20" s="61">
        <f>Scoring!B85</f>
        <v>0</v>
      </c>
      <c r="D20" s="64"/>
      <c r="E20" s="61">
        <f>Scoring!F82</f>
        <v>0</v>
      </c>
      <c r="F20" s="61">
        <f>Scoring!F83</f>
        <v>0</v>
      </c>
      <c r="G20" s="61">
        <f>Scoring!F84</f>
        <v>0</v>
      </c>
      <c r="H20" s="64"/>
      <c r="I20" s="61">
        <f>Scoring!G85</f>
        <v>0</v>
      </c>
      <c r="J20" s="61">
        <f>Scoring!H85</f>
        <v>0</v>
      </c>
      <c r="K20" s="61">
        <f>Scoring!I85</f>
        <v>0</v>
      </c>
      <c r="L20" s="64"/>
      <c r="M20" s="61">
        <f>Scoring!F85</f>
        <v>0</v>
      </c>
    </row>
    <row r="21" spans="1:13" ht="21" customHeight="1">
      <c r="A21" s="49">
        <f t="shared" si="1"/>
        <v>14</v>
      </c>
      <c r="B21" s="61">
        <f>Scoring!B88</f>
        <v>0</v>
      </c>
      <c r="C21" s="61">
        <f>Scoring!B90</f>
        <v>0</v>
      </c>
      <c r="D21" s="64"/>
      <c r="E21" s="61">
        <f>Scoring!F87</f>
        <v>0</v>
      </c>
      <c r="F21" s="61">
        <f>Scoring!F88</f>
        <v>0</v>
      </c>
      <c r="G21" s="61">
        <f>Scoring!F89</f>
        <v>0</v>
      </c>
      <c r="H21" s="64"/>
      <c r="I21" s="61">
        <f>Scoring!G90</f>
        <v>0</v>
      </c>
      <c r="J21" s="61">
        <f>Scoring!H90</f>
        <v>0</v>
      </c>
      <c r="K21" s="61">
        <f>Scoring!I90</f>
        <v>0</v>
      </c>
      <c r="L21" s="64"/>
      <c r="M21" s="61">
        <f>Scoring!F90</f>
        <v>0</v>
      </c>
    </row>
    <row r="22" spans="1:13" ht="21" customHeight="1">
      <c r="A22" s="49">
        <f t="shared" si="1"/>
        <v>15</v>
      </c>
      <c r="B22" s="61">
        <f>Scoring!B93</f>
        <v>0</v>
      </c>
      <c r="C22" s="61">
        <f>Scoring!B95</f>
        <v>0</v>
      </c>
      <c r="D22" s="64"/>
      <c r="E22" s="61">
        <f>Scoring!F92</f>
        <v>0</v>
      </c>
      <c r="F22" s="61">
        <f>Scoring!F93</f>
        <v>0</v>
      </c>
      <c r="G22" s="61">
        <f>Scoring!F94</f>
        <v>0</v>
      </c>
      <c r="H22" s="64"/>
      <c r="I22" s="61">
        <f>Scoring!G95</f>
        <v>0</v>
      </c>
      <c r="J22" s="61">
        <f>Scoring!H95</f>
        <v>0</v>
      </c>
      <c r="K22" s="61">
        <f>Scoring!I95</f>
        <v>0</v>
      </c>
      <c r="L22" s="64"/>
      <c r="M22" s="61">
        <f>Scoring!F95</f>
        <v>0</v>
      </c>
    </row>
    <row r="23" spans="1:13" ht="21" customHeight="1">
      <c r="A23" s="49">
        <f t="shared" si="1"/>
        <v>16</v>
      </c>
      <c r="B23" s="61">
        <f>Scoring!B105</f>
        <v>0</v>
      </c>
      <c r="C23" s="61">
        <f>Scoring!B107</f>
        <v>0</v>
      </c>
      <c r="D23" s="64"/>
      <c r="E23" s="61">
        <f>Scoring!F104</f>
        <v>0</v>
      </c>
      <c r="F23" s="61">
        <f>Scoring!F105</f>
        <v>0</v>
      </c>
      <c r="G23" s="61">
        <f>Scoring!F106</f>
        <v>0</v>
      </c>
      <c r="H23" s="64"/>
      <c r="I23" s="61">
        <f>Scoring!G107</f>
        <v>0</v>
      </c>
      <c r="J23" s="61">
        <f>Scoring!H107</f>
        <v>0</v>
      </c>
      <c r="K23" s="61">
        <f>Scoring!I107</f>
        <v>0</v>
      </c>
      <c r="L23" s="64"/>
      <c r="M23" s="61">
        <f>Scoring!F107</f>
        <v>0</v>
      </c>
    </row>
    <row r="24" spans="1:13" ht="21" customHeight="1">
      <c r="A24" s="49">
        <f t="shared" si="1"/>
        <v>17</v>
      </c>
      <c r="B24" s="61">
        <f>Scoring!B110</f>
        <v>0</v>
      </c>
      <c r="C24" s="61">
        <f>Scoring!B112</f>
        <v>0</v>
      </c>
      <c r="D24" s="64"/>
      <c r="E24" s="61">
        <f>Scoring!F109</f>
        <v>0</v>
      </c>
      <c r="F24" s="61">
        <f>Scoring!F110</f>
        <v>0</v>
      </c>
      <c r="G24" s="61">
        <f>Scoring!F111</f>
        <v>0</v>
      </c>
      <c r="H24" s="64"/>
      <c r="I24" s="61">
        <f>Scoring!G112</f>
        <v>0</v>
      </c>
      <c r="J24" s="61">
        <f>Scoring!H112</f>
        <v>0</v>
      </c>
      <c r="K24" s="61">
        <f>Scoring!I112</f>
        <v>0</v>
      </c>
      <c r="L24" s="64"/>
      <c r="M24" s="61">
        <f>Scoring!F112</f>
        <v>0</v>
      </c>
    </row>
    <row r="25" spans="1:13" ht="21" customHeight="1">
      <c r="A25" s="49">
        <f t="shared" si="1"/>
        <v>18</v>
      </c>
      <c r="B25" s="61">
        <f>Scoring!B115</f>
        <v>0</v>
      </c>
      <c r="C25" s="61">
        <f>Scoring!B117</f>
        <v>0</v>
      </c>
      <c r="D25" s="64"/>
      <c r="E25" s="61">
        <f>Scoring!F114</f>
        <v>0</v>
      </c>
      <c r="F25" s="61">
        <f>Scoring!F115</f>
        <v>0</v>
      </c>
      <c r="G25" s="61">
        <f>Scoring!F116</f>
        <v>0</v>
      </c>
      <c r="H25" s="64"/>
      <c r="I25" s="61">
        <f>Scoring!G117</f>
        <v>0</v>
      </c>
      <c r="J25" s="61">
        <f>Scoring!H117</f>
        <v>0</v>
      </c>
      <c r="K25" s="61">
        <f>Scoring!I117</f>
        <v>0</v>
      </c>
      <c r="L25" s="64"/>
      <c r="M25" s="61">
        <f>Scoring!F117</f>
        <v>0</v>
      </c>
    </row>
    <row r="26" spans="1:13" ht="21" customHeight="1">
      <c r="A26" s="49">
        <f t="shared" si="1"/>
        <v>19</v>
      </c>
      <c r="B26" s="61">
        <f>Scoring!B120</f>
        <v>0</v>
      </c>
      <c r="C26" s="61">
        <f>Scoring!B122</f>
        <v>0</v>
      </c>
      <c r="D26" s="64"/>
      <c r="E26" s="61">
        <f>Scoring!F119</f>
        <v>0</v>
      </c>
      <c r="F26" s="61">
        <f>Scoring!F120</f>
        <v>0</v>
      </c>
      <c r="G26" s="61">
        <f>Scoring!F121</f>
        <v>0</v>
      </c>
      <c r="H26" s="64"/>
      <c r="I26" s="61">
        <f>Scoring!G122</f>
        <v>0</v>
      </c>
      <c r="J26" s="61">
        <f>Scoring!H122</f>
        <v>0</v>
      </c>
      <c r="K26" s="61">
        <f>Scoring!I122</f>
        <v>0</v>
      </c>
      <c r="L26" s="64"/>
      <c r="M26" s="61">
        <f>Scoring!F122</f>
        <v>0</v>
      </c>
    </row>
    <row r="27" spans="1:13" ht="21" customHeight="1">
      <c r="A27" s="49">
        <f t="shared" si="1"/>
        <v>20</v>
      </c>
      <c r="B27" s="61">
        <f>Scoring!B125</f>
        <v>0</v>
      </c>
      <c r="C27" s="61">
        <f>Scoring!B127</f>
        <v>0</v>
      </c>
      <c r="D27" s="64"/>
      <c r="E27" s="61">
        <f>Scoring!F124</f>
        <v>0</v>
      </c>
      <c r="F27" s="61">
        <f>Scoring!F125</f>
        <v>0</v>
      </c>
      <c r="G27" s="61">
        <f>Scoring!F126</f>
        <v>0</v>
      </c>
      <c r="H27" s="64"/>
      <c r="I27" s="61">
        <f>Scoring!G127</f>
        <v>0</v>
      </c>
      <c r="J27" s="61">
        <f>Scoring!H127</f>
        <v>0</v>
      </c>
      <c r="K27" s="61">
        <f>Scoring!I127</f>
        <v>0</v>
      </c>
      <c r="L27" s="64"/>
      <c r="M27" s="61">
        <f>Scoring!F127</f>
        <v>0</v>
      </c>
    </row>
    <row r="28" spans="1:13" ht="21" customHeight="1">
      <c r="A28" s="49">
        <f t="shared" si="1"/>
        <v>21</v>
      </c>
      <c r="B28" s="61">
        <f>Scoring!B137</f>
        <v>0</v>
      </c>
      <c r="C28" s="61">
        <f>Scoring!B139</f>
        <v>0</v>
      </c>
      <c r="D28" s="64"/>
      <c r="E28" s="61">
        <f>Scoring!F136</f>
        <v>0</v>
      </c>
      <c r="F28" s="61">
        <f>Scoring!F137</f>
        <v>0</v>
      </c>
      <c r="G28" s="61">
        <f>Scoring!F138</f>
        <v>0</v>
      </c>
      <c r="H28" s="63"/>
      <c r="I28" s="61">
        <f>Scoring!G139</f>
        <v>0</v>
      </c>
      <c r="J28" s="61">
        <f>Scoring!H139</f>
        <v>0</v>
      </c>
      <c r="K28" s="61">
        <f>Scoring!I139</f>
        <v>0</v>
      </c>
      <c r="L28" s="63"/>
      <c r="M28" s="61">
        <f>Scoring!F139</f>
        <v>0</v>
      </c>
    </row>
    <row r="29" spans="1:13" ht="21" customHeight="1">
      <c r="A29" s="49">
        <f t="shared" si="1"/>
        <v>22</v>
      </c>
      <c r="B29" s="61">
        <f>Scoring!B142</f>
        <v>0</v>
      </c>
      <c r="C29" s="61">
        <f>Scoring!B144</f>
        <v>0</v>
      </c>
      <c r="D29" s="64"/>
      <c r="E29" s="61">
        <f>Scoring!F141</f>
        <v>0</v>
      </c>
      <c r="F29" s="61">
        <f>Scoring!F142</f>
        <v>0</v>
      </c>
      <c r="G29" s="61">
        <f>Scoring!F143</f>
        <v>0</v>
      </c>
      <c r="H29" s="64"/>
      <c r="I29" s="61">
        <f>Scoring!G144</f>
        <v>0</v>
      </c>
      <c r="J29" s="61">
        <f>Scoring!H144</f>
        <v>0</v>
      </c>
      <c r="K29" s="61">
        <f>Scoring!I144</f>
        <v>0</v>
      </c>
      <c r="L29" s="64"/>
      <c r="M29" s="61">
        <f>Scoring!F144</f>
        <v>0</v>
      </c>
    </row>
    <row r="30" spans="1:13" ht="21" customHeight="1">
      <c r="A30" s="49">
        <f t="shared" si="1"/>
        <v>23</v>
      </c>
      <c r="B30" s="61">
        <f>Scoring!B147</f>
        <v>0</v>
      </c>
      <c r="C30" s="61">
        <f>Scoring!B149</f>
        <v>0</v>
      </c>
      <c r="D30" s="64"/>
      <c r="E30" s="61">
        <f>Scoring!F146</f>
        <v>0</v>
      </c>
      <c r="F30" s="61">
        <f>Scoring!F147</f>
        <v>0</v>
      </c>
      <c r="G30" s="61">
        <f>Scoring!F148</f>
        <v>0</v>
      </c>
      <c r="H30" s="64"/>
      <c r="I30" s="61">
        <f>Scoring!G149</f>
        <v>0</v>
      </c>
      <c r="J30" s="61">
        <f>Scoring!H149</f>
        <v>0</v>
      </c>
      <c r="K30" s="61">
        <f>Scoring!I149</f>
        <v>0</v>
      </c>
      <c r="L30" s="64"/>
      <c r="M30" s="61">
        <f>Scoring!F149</f>
        <v>0</v>
      </c>
    </row>
    <row r="31" spans="1:13" ht="21" customHeight="1">
      <c r="A31" s="49">
        <f t="shared" si="1"/>
        <v>24</v>
      </c>
      <c r="B31" s="61">
        <f>Scoring!B152</f>
        <v>0</v>
      </c>
      <c r="C31" s="61">
        <f>Scoring!B154</f>
        <v>0</v>
      </c>
      <c r="D31" s="64"/>
      <c r="E31" s="61">
        <f>Scoring!F151</f>
        <v>0</v>
      </c>
      <c r="F31" s="61">
        <f>Scoring!F152</f>
        <v>0</v>
      </c>
      <c r="G31" s="61">
        <f>Scoring!F153</f>
        <v>0</v>
      </c>
      <c r="H31" s="64"/>
      <c r="I31" s="61">
        <f>Scoring!G154</f>
        <v>0</v>
      </c>
      <c r="J31" s="61">
        <f>Scoring!H154</f>
        <v>0</v>
      </c>
      <c r="K31" s="61">
        <f>Scoring!I154</f>
        <v>0</v>
      </c>
      <c r="L31" s="64"/>
      <c r="M31" s="61">
        <f>Scoring!F154</f>
        <v>0</v>
      </c>
    </row>
    <row r="32" spans="1:13" ht="21" customHeight="1">
      <c r="A32" s="49">
        <f t="shared" si="1"/>
        <v>25</v>
      </c>
      <c r="B32" s="61">
        <f>Scoring!B157</f>
        <v>0</v>
      </c>
      <c r="C32" s="61">
        <f>Scoring!B159</f>
        <v>0</v>
      </c>
      <c r="D32" s="64"/>
      <c r="E32" s="61">
        <f>Scoring!F156</f>
        <v>0</v>
      </c>
      <c r="F32" s="61">
        <f>Scoring!F157</f>
        <v>0</v>
      </c>
      <c r="G32" s="61">
        <f>Scoring!F158</f>
        <v>0</v>
      </c>
      <c r="H32" s="64"/>
      <c r="I32" s="61">
        <f>Scoring!G159</f>
        <v>0</v>
      </c>
      <c r="J32" s="61">
        <f>Scoring!H159</f>
        <v>0</v>
      </c>
      <c r="K32" s="61">
        <f>Scoring!I159</f>
        <v>0</v>
      </c>
      <c r="L32" s="64"/>
      <c r="M32" s="61">
        <f>Scoring!F159</f>
        <v>0</v>
      </c>
    </row>
    <row r="33" spans="1:13" ht="21" customHeight="1">
      <c r="A33" s="49">
        <f t="shared" si="1"/>
        <v>26</v>
      </c>
      <c r="B33" s="61">
        <f>Scoring!B169</f>
        <v>0</v>
      </c>
      <c r="C33" s="61">
        <f>Scoring!B171</f>
        <v>0</v>
      </c>
      <c r="D33" s="64"/>
      <c r="E33" s="61">
        <f>Scoring!F168</f>
        <v>0</v>
      </c>
      <c r="F33" s="61">
        <f>Scoring!F169</f>
        <v>0</v>
      </c>
      <c r="G33" s="61">
        <f>Scoring!F170</f>
        <v>0</v>
      </c>
      <c r="H33" s="64"/>
      <c r="I33" s="61">
        <f>Scoring!G171</f>
        <v>0</v>
      </c>
      <c r="J33" s="61">
        <f>Scoring!H171</f>
        <v>0</v>
      </c>
      <c r="K33" s="61">
        <f>Scoring!I171</f>
        <v>0</v>
      </c>
      <c r="L33" s="64"/>
      <c r="M33" s="61">
        <f>Scoring!F171</f>
        <v>0</v>
      </c>
    </row>
    <row r="34" spans="1:13" ht="21" customHeight="1">
      <c r="A34" s="49">
        <f t="shared" si="1"/>
        <v>27</v>
      </c>
      <c r="B34" s="61">
        <f>Scoring!B174</f>
        <v>0</v>
      </c>
      <c r="C34" s="61">
        <f>Scoring!B176</f>
        <v>0</v>
      </c>
      <c r="D34" s="64"/>
      <c r="E34" s="61">
        <f>Scoring!F173</f>
        <v>0</v>
      </c>
      <c r="F34" s="61">
        <f>Scoring!F174</f>
        <v>0</v>
      </c>
      <c r="G34" s="61">
        <f>Scoring!F175</f>
        <v>0</v>
      </c>
      <c r="H34" s="64"/>
      <c r="I34" s="61">
        <f>Scoring!G176</f>
        <v>0</v>
      </c>
      <c r="J34" s="61">
        <f>Scoring!H176</f>
        <v>0</v>
      </c>
      <c r="K34" s="61">
        <f>Scoring!I176</f>
        <v>0</v>
      </c>
      <c r="L34" s="64"/>
      <c r="M34" s="61">
        <f>Scoring!F176</f>
        <v>0</v>
      </c>
    </row>
    <row r="35" spans="1:13" ht="21" customHeight="1">
      <c r="A35" s="49">
        <f t="shared" si="1"/>
        <v>28</v>
      </c>
      <c r="B35" s="61">
        <f>Scoring!B179</f>
        <v>0</v>
      </c>
      <c r="C35" s="61">
        <f>Scoring!B181</f>
        <v>0</v>
      </c>
      <c r="D35" s="64"/>
      <c r="E35" s="61">
        <f>Scoring!F178</f>
        <v>0</v>
      </c>
      <c r="F35" s="61">
        <f>Scoring!F179</f>
        <v>0</v>
      </c>
      <c r="G35" s="61">
        <f>Scoring!F180</f>
        <v>0</v>
      </c>
      <c r="H35" s="64"/>
      <c r="I35" s="61">
        <f>Scoring!G181</f>
        <v>0</v>
      </c>
      <c r="J35" s="61">
        <f>Scoring!H181</f>
        <v>0</v>
      </c>
      <c r="K35" s="61">
        <f>Scoring!I181</f>
        <v>0</v>
      </c>
      <c r="L35" s="64"/>
      <c r="M35" s="61">
        <f>Scoring!F181</f>
        <v>0</v>
      </c>
    </row>
    <row r="36" spans="1:13" ht="21" customHeight="1">
      <c r="A36" s="49">
        <f t="shared" si="1"/>
        <v>29</v>
      </c>
      <c r="B36" s="61">
        <f>Scoring!B184</f>
        <v>0</v>
      </c>
      <c r="C36" s="61">
        <f>Scoring!B186</f>
        <v>0</v>
      </c>
      <c r="D36" s="64"/>
      <c r="E36" s="61">
        <f>Scoring!F183</f>
        <v>0</v>
      </c>
      <c r="F36" s="61">
        <f>Scoring!F184</f>
        <v>0</v>
      </c>
      <c r="G36" s="61">
        <f>Scoring!F185</f>
        <v>0</v>
      </c>
      <c r="H36" s="64"/>
      <c r="I36" s="61">
        <f>Scoring!G186</f>
        <v>0</v>
      </c>
      <c r="J36" s="61">
        <f>Scoring!H186</f>
        <v>0</v>
      </c>
      <c r="K36" s="61">
        <f>Scoring!I186</f>
        <v>0</v>
      </c>
      <c r="L36" s="64"/>
      <c r="M36" s="61">
        <f>Scoring!F186</f>
        <v>0</v>
      </c>
    </row>
    <row r="37" spans="1:13" ht="21" customHeight="1">
      <c r="A37" s="49">
        <f t="shared" si="1"/>
        <v>30</v>
      </c>
      <c r="B37" s="61">
        <f>Scoring!B189</f>
        <v>0</v>
      </c>
      <c r="C37" s="61">
        <f>Scoring!B191</f>
        <v>0</v>
      </c>
      <c r="D37" s="64"/>
      <c r="E37" s="61">
        <f>Scoring!F188</f>
        <v>0</v>
      </c>
      <c r="F37" s="61">
        <f>Scoring!F189</f>
        <v>0</v>
      </c>
      <c r="G37" s="61">
        <f>Scoring!F190</f>
        <v>0</v>
      </c>
      <c r="H37" s="64"/>
      <c r="I37" s="61">
        <f>Scoring!G191</f>
        <v>0</v>
      </c>
      <c r="J37" s="61">
        <f>Scoring!H191</f>
        <v>0</v>
      </c>
      <c r="K37" s="61">
        <f>Scoring!I191</f>
        <v>0</v>
      </c>
      <c r="L37" s="64"/>
      <c r="M37" s="61">
        <f>Scoring!F191</f>
        <v>0</v>
      </c>
    </row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</sheetData>
  <sheetProtection selectLockedCells="1" selectUnlockedCells="1"/>
  <mergeCells count="2">
    <mergeCell ref="A1:M1"/>
    <mergeCell ref="A2:M2"/>
  </mergeCells>
  <printOptions/>
  <pageMargins left="0.7479166666666667" right="0.7479166666666667" top="1.6326388888888888" bottom="1.238888888888889" header="0.5118055555555555" footer="0.4722222222222222"/>
  <pageSetup horizontalDpi="300" verticalDpi="300" orientation="landscape" paperSize="9"/>
  <rowBreaks count="2" manualBreakCount="2">
    <brk id="17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2012-12-12T17:42:38Z</dcterms:modified>
  <cp:category/>
  <cp:version/>
  <cp:contentType/>
  <cp:contentStatus/>
</cp:coreProperties>
</file>