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классика" sheetId="1" r:id="rId1"/>
    <sheet name="флейринг" sheetId="2" r:id="rId2"/>
  </sheets>
  <definedNames>
    <definedName name="_xlnm.Print_Area" localSheetId="0">'классика'!$B$1:$T$24</definedName>
    <definedName name="_xlnm.Print_Area" localSheetId="1">'флейринг'!$B$1:$W$10</definedName>
  </definedNames>
  <calcPr fullCalcOnLoad="1"/>
</workbook>
</file>

<file path=xl/sharedStrings.xml><?xml version="1.0" encoding="utf-8"?>
<sst xmlns="http://schemas.openxmlformats.org/spreadsheetml/2006/main" count="63" uniqueCount="38">
  <si>
    <t>ОЦЕНКА №1</t>
  </si>
  <si>
    <t>ОЦЕНКА №2</t>
  </si>
  <si>
    <t xml:space="preserve">ОЦЕНКА №3 </t>
  </si>
  <si>
    <t>№ по жер</t>
  </si>
  <si>
    <t>Ф.И.О.</t>
  </si>
  <si>
    <t xml:space="preserve">Оценка техника </t>
  </si>
  <si>
    <t>Внешний вид</t>
  </si>
  <si>
    <t>Аромат</t>
  </si>
  <si>
    <t>Вкус</t>
  </si>
  <si>
    <t>Общее впечатление</t>
  </si>
  <si>
    <t>Общее впнечатление</t>
  </si>
  <si>
    <t>Средняя оценка дегустации</t>
  </si>
  <si>
    <t>ИТОГ "номинации"</t>
  </si>
  <si>
    <t>Результат предварительного отбора</t>
  </si>
  <si>
    <t>ОБЩИЙ ИТОГ</t>
  </si>
  <si>
    <t>Новинская Елизавета</t>
  </si>
  <si>
    <t>Прокопец Сергей</t>
  </si>
  <si>
    <t xml:space="preserve">Русанов Тимофей </t>
  </si>
  <si>
    <t>Скрябин Виктор</t>
  </si>
  <si>
    <t>Лесовой Антон</t>
  </si>
  <si>
    <t>Захаркин Антон</t>
  </si>
  <si>
    <t>Шашков Никита</t>
  </si>
  <si>
    <t>Башкатов Кирилл</t>
  </si>
  <si>
    <t>Бабуев Цырен</t>
  </si>
  <si>
    <t>Егор Варданян</t>
  </si>
  <si>
    <t>Klaus Ganglbauer</t>
  </si>
  <si>
    <t>Achim Sipl</t>
  </si>
  <si>
    <t>Show Flair</t>
  </si>
  <si>
    <t>Итог предварительного этапа</t>
  </si>
  <si>
    <t>Оценка техника №1</t>
  </si>
  <si>
    <t>Оценка техника №2</t>
  </si>
  <si>
    <t>Оценка техника №3</t>
  </si>
  <si>
    <t>Средняя техника</t>
  </si>
  <si>
    <t>ИТОГ</t>
  </si>
  <si>
    <t>Место</t>
  </si>
  <si>
    <t>Булахтин Сергей</t>
  </si>
  <si>
    <t>Балашов Алексей</t>
  </si>
  <si>
    <t>Газукин Вячеслав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</si>
</sst>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trike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22" borderId="10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22" borderId="13" xfId="0" applyFont="1" applyFill="1" applyBorder="1" applyAlignment="1">
      <alignment horizontal="center" vertical="top" wrapText="1"/>
    </xf>
    <xf numFmtId="0" fontId="18" fillId="22" borderId="14" xfId="0" applyFont="1" applyFill="1" applyBorder="1" applyAlignment="1">
      <alignment horizontal="center" vertical="top" wrapText="1"/>
    </xf>
    <xf numFmtId="0" fontId="18" fillId="22" borderId="15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  <xf numFmtId="0" fontId="18" fillId="6" borderId="15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2" borderId="18" xfId="0" applyFill="1" applyBorder="1" applyAlignment="1">
      <alignment/>
    </xf>
    <xf numFmtId="1" fontId="0" fillId="4" borderId="19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" fontId="0" fillId="22" borderId="23" xfId="0" applyNumberFormat="1" applyFill="1" applyBorder="1" applyAlignment="1">
      <alignment horizontal="center"/>
    </xf>
    <xf numFmtId="1" fontId="0" fillId="22" borderId="20" xfId="0" applyNumberFormat="1" applyFill="1" applyBorder="1" applyAlignment="1">
      <alignment horizontal="center"/>
    </xf>
    <xf numFmtId="1" fontId="0" fillId="22" borderId="21" xfId="0" applyNumberForma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0" fontId="0" fillId="22" borderId="25" xfId="0" applyFill="1" applyBorder="1" applyAlignment="1">
      <alignment/>
    </xf>
    <xf numFmtId="1" fontId="0" fillId="4" borderId="26" xfId="0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22" borderId="29" xfId="0" applyNumberFormat="1" applyFill="1" applyBorder="1" applyAlignment="1">
      <alignment horizontal="center"/>
    </xf>
    <xf numFmtId="1" fontId="0" fillId="22" borderId="17" xfId="0" applyNumberFormat="1" applyFill="1" applyBorder="1" applyAlignment="1">
      <alignment horizontal="center"/>
    </xf>
    <xf numFmtId="1" fontId="0" fillId="22" borderId="27" xfId="0" applyNumberForma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6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22" borderId="31" xfId="0" applyFill="1" applyBorder="1" applyAlignment="1">
      <alignment/>
    </xf>
    <xf numFmtId="1" fontId="0" fillId="4" borderId="33" xfId="0" applyNumberFormat="1" applyFill="1" applyBorder="1" applyAlignment="1">
      <alignment horizontal="center"/>
    </xf>
    <xf numFmtId="1" fontId="0" fillId="4" borderId="34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4" borderId="36" xfId="0" applyNumberFormat="1" applyFill="1" applyBorder="1" applyAlignment="1">
      <alignment horizontal="center"/>
    </xf>
    <xf numFmtId="1" fontId="0" fillId="22" borderId="37" xfId="0" applyNumberFormat="1" applyFill="1" applyBorder="1" applyAlignment="1">
      <alignment horizontal="center"/>
    </xf>
    <xf numFmtId="1" fontId="0" fillId="22" borderId="34" xfId="0" applyNumberFormat="1" applyFill="1" applyBorder="1" applyAlignment="1">
      <alignment horizontal="center"/>
    </xf>
    <xf numFmtId="1" fontId="0" fillId="22" borderId="35" xfId="0" applyNumberForma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35" xfId="0" applyNumberFormat="1" applyFill="1" applyBorder="1" applyAlignment="1">
      <alignment horizontal="center"/>
    </xf>
    <xf numFmtId="1" fontId="0" fillId="6" borderId="36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8" fillId="0" borderId="38" xfId="0" applyFont="1" applyBorder="1" applyAlignment="1">
      <alignment vertical="top" wrapText="1"/>
    </xf>
    <xf numFmtId="0" fontId="18" fillId="0" borderId="39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7" borderId="40" xfId="0" applyFont="1" applyFill="1" applyBorder="1" applyAlignment="1">
      <alignment horizontal="center" vertical="top" wrapText="1"/>
    </xf>
    <xf numFmtId="0" fontId="18" fillId="7" borderId="41" xfId="0" applyFont="1" applyFill="1" applyBorder="1" applyAlignment="1">
      <alignment horizontal="center" vertical="top" wrapText="1"/>
    </xf>
    <xf numFmtId="0" fontId="18" fillId="7" borderId="42" xfId="0" applyFont="1" applyFill="1" applyBorder="1" applyAlignment="1">
      <alignment horizontal="center" vertical="top" wrapText="1"/>
    </xf>
    <xf numFmtId="0" fontId="18" fillId="7" borderId="38" xfId="0" applyFont="1" applyFill="1" applyBorder="1" applyAlignment="1">
      <alignment horizontal="center" vertical="top" wrapText="1"/>
    </xf>
    <xf numFmtId="0" fontId="18" fillId="4" borderId="43" xfId="0" applyFont="1" applyFill="1" applyBorder="1" applyAlignment="1">
      <alignment horizontal="center" vertical="top" wrapText="1"/>
    </xf>
    <xf numFmtId="0" fontId="18" fillId="4" borderId="40" xfId="0" applyFont="1" applyFill="1" applyBorder="1" applyAlignment="1">
      <alignment horizontal="center" vertical="top" wrapText="1"/>
    </xf>
    <xf numFmtId="0" fontId="18" fillId="4" borderId="41" xfId="0" applyFont="1" applyFill="1" applyBorder="1" applyAlignment="1">
      <alignment horizontal="center" vertical="top" wrapText="1"/>
    </xf>
    <xf numFmtId="0" fontId="18" fillId="4" borderId="44" xfId="0" applyFont="1" applyFill="1" applyBorder="1" applyAlignment="1">
      <alignment horizontal="center" vertical="top" wrapText="1"/>
    </xf>
    <xf numFmtId="0" fontId="18" fillId="22" borderId="40" xfId="0" applyFont="1" applyFill="1" applyBorder="1" applyAlignment="1">
      <alignment horizontal="center" vertical="top" wrapText="1"/>
    </xf>
    <xf numFmtId="0" fontId="18" fillId="22" borderId="41" xfId="0" applyFont="1" applyFill="1" applyBorder="1" applyAlignment="1">
      <alignment horizontal="center" vertical="top" wrapText="1"/>
    </xf>
    <xf numFmtId="0" fontId="18" fillId="22" borderId="44" xfId="0" applyFont="1" applyFill="1" applyBorder="1" applyAlignment="1">
      <alignment horizontal="center" vertical="top" wrapText="1"/>
    </xf>
    <xf numFmtId="0" fontId="18" fillId="6" borderId="43" xfId="0" applyFont="1" applyFill="1" applyBorder="1" applyAlignment="1">
      <alignment horizontal="center" vertical="top" wrapText="1"/>
    </xf>
    <xf numFmtId="0" fontId="18" fillId="6" borderId="40" xfId="0" applyFont="1" applyFill="1" applyBorder="1" applyAlignment="1">
      <alignment horizontal="center" vertical="top" wrapText="1"/>
    </xf>
    <xf numFmtId="0" fontId="18" fillId="6" borderId="41" xfId="0" applyFont="1" applyFill="1" applyBorder="1" applyAlignment="1">
      <alignment horizontal="center" vertical="top" wrapText="1"/>
    </xf>
    <xf numFmtId="0" fontId="18" fillId="6" borderId="44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22" borderId="38" xfId="0" applyFont="1" applyFill="1" applyBorder="1" applyAlignment="1">
      <alignment horizontal="center" vertical="top" wrapText="1"/>
    </xf>
    <xf numFmtId="0" fontId="18" fillId="4" borderId="42" xfId="0" applyFont="1" applyFill="1" applyBorder="1" applyAlignment="1">
      <alignment horizontal="center" vertical="top" wrapText="1"/>
    </xf>
    <xf numFmtId="0" fontId="18" fillId="22" borderId="42" xfId="0" applyFont="1" applyFill="1" applyBorder="1" applyAlignment="1">
      <alignment horizontal="center" vertical="top" wrapText="1"/>
    </xf>
    <xf numFmtId="0" fontId="18" fillId="6" borderId="42" xfId="0" applyFont="1" applyFill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0" fillId="0" borderId="48" xfId="0" applyFill="1" applyBorder="1" applyAlignment="1">
      <alignment/>
    </xf>
    <xf numFmtId="0" fontId="0" fillId="6" borderId="48" xfId="0" applyFill="1" applyBorder="1" applyAlignment="1">
      <alignment/>
    </xf>
    <xf numFmtId="0" fontId="0" fillId="24" borderId="48" xfId="0" applyFill="1" applyBorder="1" applyAlignment="1">
      <alignment/>
    </xf>
    <xf numFmtId="0" fontId="0" fillId="7" borderId="48" xfId="0" applyFill="1" applyBorder="1" applyAlignment="1">
      <alignment/>
    </xf>
    <xf numFmtId="1" fontId="0" fillId="4" borderId="48" xfId="0" applyNumberFormat="1" applyFill="1" applyBorder="1" applyAlignment="1">
      <alignment horizontal="center"/>
    </xf>
    <xf numFmtId="1" fontId="0" fillId="22" borderId="48" xfId="0" applyNumberFormat="1" applyFill="1" applyBorder="1" applyAlignment="1">
      <alignment horizontal="center"/>
    </xf>
    <xf numFmtId="1" fontId="0" fillId="6" borderId="48" xfId="0" applyNumberFormat="1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" fontId="21" fillId="22" borderId="48" xfId="0" applyNumberFormat="1" applyFon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0" fillId="6" borderId="4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zoomScale="72" zoomScaleNormal="72" workbookViewId="0" topLeftCell="A4">
      <selection activeCell="T29" sqref="T29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0.421875" style="0" customWidth="1"/>
    <col min="5" max="5" width="11.7109375" style="0" customWidth="1"/>
    <col min="7" max="7" width="7.28125" style="0" customWidth="1"/>
    <col min="8" max="8" width="10.00390625" style="0" customWidth="1"/>
    <col min="9" max="9" width="11.00390625" style="0" customWidth="1"/>
    <col min="10" max="10" width="10.57421875" style="0" customWidth="1"/>
    <col min="11" max="11" width="8.28125" style="0" customWidth="1"/>
    <col min="12" max="12" width="12.7109375" style="0" customWidth="1"/>
    <col min="13" max="13" width="11.421875" style="0" customWidth="1"/>
    <col min="15" max="15" width="8.140625" style="0" customWidth="1"/>
    <col min="16" max="16" width="14.28125" style="0" customWidth="1"/>
    <col min="17" max="17" width="13.140625" style="0" customWidth="1"/>
    <col min="18" max="18" width="14.57421875" style="0" customWidth="1"/>
    <col min="19" max="19" width="16.8515625" style="0" customWidth="1"/>
    <col min="20" max="20" width="17.7109375" style="0" customWidth="1"/>
  </cols>
  <sheetData>
    <row r="2" spans="3:4" ht="15.75">
      <c r="C2" s="1"/>
      <c r="D2" s="1"/>
    </row>
    <row r="5" spans="2:16" ht="15.75">
      <c r="B5" s="2"/>
      <c r="E5" s="89" t="s">
        <v>0</v>
      </c>
      <c r="F5" s="89"/>
      <c r="G5" s="89"/>
      <c r="H5" s="89"/>
      <c r="I5" s="89" t="s">
        <v>1</v>
      </c>
      <c r="J5" s="89"/>
      <c r="K5" s="89"/>
      <c r="L5" s="89"/>
      <c r="M5" s="89" t="s">
        <v>2</v>
      </c>
      <c r="N5" s="89"/>
      <c r="O5" s="89"/>
      <c r="P5" s="89"/>
    </row>
    <row r="6" spans="2:20" ht="47.25" customHeight="1" thickBot="1">
      <c r="B6" s="3" t="s">
        <v>3</v>
      </c>
      <c r="C6" s="4" t="s">
        <v>4</v>
      </c>
      <c r="D6" s="5" t="s">
        <v>5</v>
      </c>
      <c r="E6" s="6" t="s">
        <v>6</v>
      </c>
      <c r="F6" s="7" t="s">
        <v>7</v>
      </c>
      <c r="G6" s="8" t="s">
        <v>8</v>
      </c>
      <c r="H6" s="9" t="s">
        <v>9</v>
      </c>
      <c r="I6" s="10" t="s">
        <v>6</v>
      </c>
      <c r="J6" s="10" t="s">
        <v>7</v>
      </c>
      <c r="K6" s="11" t="s">
        <v>8</v>
      </c>
      <c r="L6" s="12" t="s">
        <v>9</v>
      </c>
      <c r="M6" s="13" t="s">
        <v>6</v>
      </c>
      <c r="N6" s="14" t="s">
        <v>7</v>
      </c>
      <c r="O6" s="15" t="s">
        <v>8</v>
      </c>
      <c r="P6" s="16" t="s">
        <v>10</v>
      </c>
      <c r="Q6" s="4" t="s">
        <v>11</v>
      </c>
      <c r="R6" s="17" t="s">
        <v>12</v>
      </c>
      <c r="S6" s="17" t="s">
        <v>13</v>
      </c>
      <c r="T6" s="18" t="s">
        <v>14</v>
      </c>
    </row>
    <row r="7" spans="2:20" ht="18" customHeight="1" thickBot="1">
      <c r="B7" s="91"/>
      <c r="C7" s="92"/>
      <c r="D7" s="93"/>
      <c r="E7" s="77"/>
      <c r="F7" s="78"/>
      <c r="G7" s="94"/>
      <c r="H7" s="80"/>
      <c r="I7" s="81"/>
      <c r="J7" s="81"/>
      <c r="K7" s="95"/>
      <c r="L7" s="95"/>
      <c r="M7" s="84"/>
      <c r="N7" s="85"/>
      <c r="O7" s="96"/>
      <c r="P7" s="87"/>
      <c r="Q7" s="71"/>
      <c r="R7" s="72"/>
      <c r="S7" s="92"/>
      <c r="T7" s="97"/>
    </row>
    <row r="8" spans="1:21" ht="15">
      <c r="A8" s="19"/>
      <c r="B8" s="20">
        <v>1</v>
      </c>
      <c r="C8" s="21" t="s">
        <v>15</v>
      </c>
      <c r="D8" s="22">
        <v>44</v>
      </c>
      <c r="E8" s="23">
        <v>8</v>
      </c>
      <c r="F8" s="24">
        <v>5</v>
      </c>
      <c r="G8" s="25">
        <v>15</v>
      </c>
      <c r="H8" s="26">
        <v>4</v>
      </c>
      <c r="I8" s="27">
        <v>3</v>
      </c>
      <c r="J8" s="28">
        <v>3</v>
      </c>
      <c r="K8" s="29">
        <v>20</v>
      </c>
      <c r="L8" s="29">
        <v>4</v>
      </c>
      <c r="M8" s="30">
        <v>3</v>
      </c>
      <c r="N8" s="31">
        <v>3</v>
      </c>
      <c r="O8" s="32">
        <v>10</v>
      </c>
      <c r="P8" s="33">
        <v>3</v>
      </c>
      <c r="Q8" s="34">
        <f>SUM(E8:P8)/3</f>
        <v>27</v>
      </c>
      <c r="R8" s="35">
        <f>Q8+D8</f>
        <v>71</v>
      </c>
      <c r="S8" s="36">
        <v>535</v>
      </c>
      <c r="T8" s="35">
        <f>SUM(R8,S8)</f>
        <v>606</v>
      </c>
      <c r="U8">
        <v>1</v>
      </c>
    </row>
    <row r="9" spans="1:21" ht="15">
      <c r="A9" s="19"/>
      <c r="B9" s="20">
        <v>8</v>
      </c>
      <c r="C9" s="21" t="s">
        <v>22</v>
      </c>
      <c r="D9" s="37">
        <v>45</v>
      </c>
      <c r="E9" s="38">
        <v>5</v>
      </c>
      <c r="F9" s="36">
        <v>7</v>
      </c>
      <c r="G9" s="39">
        <v>15</v>
      </c>
      <c r="H9" s="40">
        <v>4</v>
      </c>
      <c r="I9" s="41">
        <v>5</v>
      </c>
      <c r="J9" s="42">
        <v>7</v>
      </c>
      <c r="K9" s="43">
        <v>10</v>
      </c>
      <c r="L9" s="43">
        <v>3</v>
      </c>
      <c r="M9" s="44">
        <v>5</v>
      </c>
      <c r="N9" s="45">
        <v>7</v>
      </c>
      <c r="O9" s="46">
        <v>15</v>
      </c>
      <c r="P9" s="47">
        <v>5</v>
      </c>
      <c r="Q9" s="50">
        <f>SUM(E9:P9)/3</f>
        <v>29.333333333333332</v>
      </c>
      <c r="R9" s="49">
        <f>Q9+D9</f>
        <v>74.33333333333333</v>
      </c>
      <c r="S9" s="36">
        <v>510</v>
      </c>
      <c r="T9" s="49">
        <f>SUM(R9,S9)</f>
        <v>584.3333333333334</v>
      </c>
      <c r="U9">
        <v>2</v>
      </c>
    </row>
    <row r="10" spans="1:21" ht="15">
      <c r="A10" s="19"/>
      <c r="B10" s="20">
        <v>5</v>
      </c>
      <c r="C10" s="21" t="s">
        <v>19</v>
      </c>
      <c r="D10" s="37">
        <v>27</v>
      </c>
      <c r="E10" s="38">
        <v>5</v>
      </c>
      <c r="F10" s="36">
        <v>3</v>
      </c>
      <c r="G10" s="39">
        <v>15</v>
      </c>
      <c r="H10" s="40">
        <v>4</v>
      </c>
      <c r="I10" s="41">
        <v>3</v>
      </c>
      <c r="J10" s="42">
        <v>3</v>
      </c>
      <c r="K10" s="43">
        <v>15</v>
      </c>
      <c r="L10" s="43">
        <v>3</v>
      </c>
      <c r="M10" s="44">
        <v>5</v>
      </c>
      <c r="N10" s="45">
        <v>5</v>
      </c>
      <c r="O10" s="46">
        <v>15</v>
      </c>
      <c r="P10" s="47">
        <v>4</v>
      </c>
      <c r="Q10" s="48">
        <f>SUM(E10:P10)/3</f>
        <v>26.666666666666668</v>
      </c>
      <c r="R10" s="49">
        <f>Q10+D10</f>
        <v>53.66666666666667</v>
      </c>
      <c r="S10" s="36">
        <v>479</v>
      </c>
      <c r="T10" s="49">
        <f>SUM(R10,S10)</f>
        <v>532.6666666666666</v>
      </c>
      <c r="U10">
        <v>3</v>
      </c>
    </row>
    <row r="11" spans="1:21" ht="15">
      <c r="A11" s="19"/>
      <c r="B11" s="20">
        <v>3</v>
      </c>
      <c r="C11" s="21" t="s">
        <v>17</v>
      </c>
      <c r="D11" s="37">
        <v>36</v>
      </c>
      <c r="E11" s="38">
        <v>3</v>
      </c>
      <c r="F11" s="36">
        <v>7</v>
      </c>
      <c r="G11" s="39">
        <v>15</v>
      </c>
      <c r="H11" s="40">
        <v>4</v>
      </c>
      <c r="I11" s="41">
        <v>3</v>
      </c>
      <c r="J11" s="42">
        <v>5</v>
      </c>
      <c r="K11" s="43">
        <v>10</v>
      </c>
      <c r="L11" s="43">
        <v>4</v>
      </c>
      <c r="M11" s="44">
        <v>8</v>
      </c>
      <c r="N11" s="45">
        <v>3</v>
      </c>
      <c r="O11" s="46">
        <v>10</v>
      </c>
      <c r="P11" s="47">
        <v>3</v>
      </c>
      <c r="Q11" s="50">
        <f>SUM(E11:P11)/3</f>
        <v>25</v>
      </c>
      <c r="R11" s="49">
        <f>Q11+D11</f>
        <v>61</v>
      </c>
      <c r="S11" s="36">
        <v>458</v>
      </c>
      <c r="T11" s="49">
        <f>SUM(R11,S11)</f>
        <v>519</v>
      </c>
      <c r="U11">
        <v>4</v>
      </c>
    </row>
    <row r="12" spans="1:21" ht="15">
      <c r="A12" s="19"/>
      <c r="B12" s="20">
        <v>6</v>
      </c>
      <c r="C12" s="21" t="s">
        <v>20</v>
      </c>
      <c r="D12" s="37">
        <v>39</v>
      </c>
      <c r="E12" s="38">
        <v>3</v>
      </c>
      <c r="F12" s="36">
        <v>3</v>
      </c>
      <c r="G12" s="39">
        <v>10</v>
      </c>
      <c r="H12" s="40">
        <v>3</v>
      </c>
      <c r="I12" s="41">
        <v>3</v>
      </c>
      <c r="J12" s="42">
        <v>3</v>
      </c>
      <c r="K12" s="43">
        <v>10</v>
      </c>
      <c r="L12" s="43">
        <v>3</v>
      </c>
      <c r="M12" s="44">
        <v>3</v>
      </c>
      <c r="N12" s="45">
        <v>3</v>
      </c>
      <c r="O12" s="46">
        <v>10</v>
      </c>
      <c r="P12" s="47">
        <v>3</v>
      </c>
      <c r="Q12" s="50">
        <f>SUM(E12:P12)/3</f>
        <v>19</v>
      </c>
      <c r="R12" s="49">
        <f>Q12+D12</f>
        <v>58</v>
      </c>
      <c r="S12" s="36">
        <v>451</v>
      </c>
      <c r="T12" s="49">
        <f>SUM(R12,S12)</f>
        <v>509</v>
      </c>
      <c r="U12">
        <v>5</v>
      </c>
    </row>
    <row r="13" spans="1:21" ht="15">
      <c r="A13" s="19"/>
      <c r="B13" s="20">
        <v>2</v>
      </c>
      <c r="C13" s="21" t="s">
        <v>16</v>
      </c>
      <c r="D13" s="37">
        <v>52</v>
      </c>
      <c r="E13" s="38">
        <v>3</v>
      </c>
      <c r="F13" s="36">
        <v>5</v>
      </c>
      <c r="G13" s="39">
        <v>10</v>
      </c>
      <c r="H13" s="40">
        <v>3</v>
      </c>
      <c r="I13" s="41">
        <v>3</v>
      </c>
      <c r="J13" s="42">
        <v>5</v>
      </c>
      <c r="K13" s="43">
        <v>10</v>
      </c>
      <c r="L13" s="43">
        <v>3</v>
      </c>
      <c r="M13" s="44">
        <v>5</v>
      </c>
      <c r="N13" s="45">
        <v>3</v>
      </c>
      <c r="O13" s="46">
        <v>15</v>
      </c>
      <c r="P13" s="47">
        <v>4</v>
      </c>
      <c r="Q13" s="48">
        <f>SUM(E13:P13)/3</f>
        <v>23</v>
      </c>
      <c r="R13" s="49">
        <f>Q13+D13</f>
        <v>75</v>
      </c>
      <c r="S13" s="36">
        <v>412</v>
      </c>
      <c r="T13" s="49">
        <f>SUM(R13,S13)</f>
        <v>487</v>
      </c>
      <c r="U13">
        <v>6</v>
      </c>
    </row>
    <row r="14" spans="1:21" ht="15">
      <c r="A14" s="19"/>
      <c r="B14" s="20">
        <v>9</v>
      </c>
      <c r="C14" s="21" t="s">
        <v>23</v>
      </c>
      <c r="D14" s="37">
        <v>9</v>
      </c>
      <c r="E14" s="38">
        <v>3</v>
      </c>
      <c r="F14" s="36">
        <v>3</v>
      </c>
      <c r="G14" s="39">
        <v>10</v>
      </c>
      <c r="H14" s="40">
        <v>1</v>
      </c>
      <c r="I14" s="41">
        <v>5</v>
      </c>
      <c r="J14" s="42">
        <v>5</v>
      </c>
      <c r="K14" s="43">
        <v>10</v>
      </c>
      <c r="L14" s="43">
        <v>3</v>
      </c>
      <c r="M14" s="44">
        <v>5</v>
      </c>
      <c r="N14" s="45">
        <v>5</v>
      </c>
      <c r="O14" s="46">
        <v>10</v>
      </c>
      <c r="P14" s="47">
        <v>3</v>
      </c>
      <c r="Q14" s="48">
        <f>SUM(E14:P14)/3</f>
        <v>21</v>
      </c>
      <c r="R14" s="49">
        <f>Q14+D14</f>
        <v>30</v>
      </c>
      <c r="S14" s="36">
        <v>434</v>
      </c>
      <c r="T14" s="49">
        <f>SUM(R14,S14)</f>
        <v>464</v>
      </c>
      <c r="U14">
        <v>7</v>
      </c>
    </row>
    <row r="15" spans="1:21" ht="15">
      <c r="A15" s="19"/>
      <c r="B15" s="20">
        <v>7</v>
      </c>
      <c r="C15" s="21" t="s">
        <v>21</v>
      </c>
      <c r="D15" s="37">
        <v>40</v>
      </c>
      <c r="E15" s="38">
        <v>5</v>
      </c>
      <c r="F15" s="36">
        <v>3</v>
      </c>
      <c r="G15" s="39">
        <v>10</v>
      </c>
      <c r="H15" s="40">
        <v>3</v>
      </c>
      <c r="I15" s="41">
        <v>5</v>
      </c>
      <c r="J15" s="42">
        <v>5</v>
      </c>
      <c r="K15" s="43">
        <v>15</v>
      </c>
      <c r="L15" s="43">
        <v>4</v>
      </c>
      <c r="M15" s="44">
        <v>3</v>
      </c>
      <c r="N15" s="45">
        <v>5</v>
      </c>
      <c r="O15" s="46">
        <v>10</v>
      </c>
      <c r="P15" s="47">
        <v>3</v>
      </c>
      <c r="Q15" s="48">
        <f>SUM(E15:P15)/3</f>
        <v>23.666666666666668</v>
      </c>
      <c r="R15" s="49">
        <f>Q15+D15</f>
        <v>63.66666666666667</v>
      </c>
      <c r="S15" s="36">
        <v>384</v>
      </c>
      <c r="T15" s="49">
        <f>SUM(R15,S15)</f>
        <v>447.6666666666667</v>
      </c>
      <c r="U15">
        <v>8</v>
      </c>
    </row>
    <row r="16" spans="1:21" ht="15">
      <c r="A16" s="19"/>
      <c r="B16" s="20">
        <v>4</v>
      </c>
      <c r="C16" s="21" t="s">
        <v>18</v>
      </c>
      <c r="D16" s="37">
        <v>30</v>
      </c>
      <c r="E16" s="38">
        <v>5</v>
      </c>
      <c r="F16" s="36">
        <v>3</v>
      </c>
      <c r="G16" s="39">
        <v>10</v>
      </c>
      <c r="H16" s="40">
        <v>3</v>
      </c>
      <c r="I16" s="41">
        <v>5</v>
      </c>
      <c r="J16" s="42">
        <v>3</v>
      </c>
      <c r="K16" s="43">
        <v>10</v>
      </c>
      <c r="L16" s="43">
        <v>3</v>
      </c>
      <c r="M16" s="44">
        <v>5</v>
      </c>
      <c r="N16" s="45">
        <v>5</v>
      </c>
      <c r="O16" s="46">
        <v>15</v>
      </c>
      <c r="P16" s="47">
        <v>4</v>
      </c>
      <c r="Q16" s="50">
        <f>SUM(E16:P16)/3</f>
        <v>23.666666666666668</v>
      </c>
      <c r="R16" s="49">
        <f>Q16+D16</f>
        <v>53.66666666666667</v>
      </c>
      <c r="S16" s="36">
        <v>366</v>
      </c>
      <c r="T16" s="49">
        <f>SUM(R16,S16)</f>
        <v>419.6666666666667</v>
      </c>
      <c r="U16">
        <v>9</v>
      </c>
    </row>
    <row r="17" spans="1:20" ht="15">
      <c r="A17" s="19"/>
      <c r="B17" s="20"/>
      <c r="C17" s="21"/>
      <c r="D17" s="37"/>
      <c r="E17" s="38"/>
      <c r="F17" s="36"/>
      <c r="G17" s="39"/>
      <c r="H17" s="40"/>
      <c r="I17" s="41"/>
      <c r="J17" s="42"/>
      <c r="K17" s="43"/>
      <c r="L17" s="43"/>
      <c r="M17" s="44"/>
      <c r="N17" s="45"/>
      <c r="O17" s="46"/>
      <c r="P17" s="47"/>
      <c r="Q17" s="48"/>
      <c r="R17" s="49"/>
      <c r="S17" s="36"/>
      <c r="T17" s="49"/>
    </row>
    <row r="18" spans="1:21" ht="15">
      <c r="A18" s="19"/>
      <c r="B18" s="20">
        <v>12</v>
      </c>
      <c r="C18" s="21" t="s">
        <v>26</v>
      </c>
      <c r="D18" s="37">
        <v>49</v>
      </c>
      <c r="E18" s="38">
        <v>5</v>
      </c>
      <c r="F18" s="36">
        <v>5</v>
      </c>
      <c r="G18" s="39">
        <v>15</v>
      </c>
      <c r="H18" s="40">
        <v>4</v>
      </c>
      <c r="I18" s="41">
        <v>3</v>
      </c>
      <c r="J18" s="42">
        <v>3</v>
      </c>
      <c r="K18" s="43">
        <v>10</v>
      </c>
      <c r="L18" s="43">
        <v>3</v>
      </c>
      <c r="M18" s="44">
        <v>3</v>
      </c>
      <c r="N18" s="45">
        <v>3</v>
      </c>
      <c r="O18" s="46">
        <v>15</v>
      </c>
      <c r="P18" s="47">
        <v>3</v>
      </c>
      <c r="Q18" s="50">
        <f>SUM(E18:P18)/3</f>
        <v>24</v>
      </c>
      <c r="R18" s="49">
        <f>Q18+D18</f>
        <v>73</v>
      </c>
      <c r="S18" s="36">
        <v>502</v>
      </c>
      <c r="T18" s="49">
        <f>SUM(R18,S18)</f>
        <v>575</v>
      </c>
      <c r="U18">
        <v>1</v>
      </c>
    </row>
    <row r="19" spans="1:21" ht="15">
      <c r="A19" s="19"/>
      <c r="B19" s="20">
        <v>11</v>
      </c>
      <c r="C19" s="21" t="s">
        <v>25</v>
      </c>
      <c r="D19" s="37">
        <v>49</v>
      </c>
      <c r="E19" s="38">
        <v>5</v>
      </c>
      <c r="F19" s="36">
        <v>5</v>
      </c>
      <c r="G19" s="39">
        <v>10</v>
      </c>
      <c r="H19" s="40">
        <v>3</v>
      </c>
      <c r="I19" s="41">
        <v>8</v>
      </c>
      <c r="J19" s="42">
        <v>5</v>
      </c>
      <c r="K19" s="43">
        <v>15</v>
      </c>
      <c r="L19" s="43">
        <v>4</v>
      </c>
      <c r="M19" s="44">
        <v>8</v>
      </c>
      <c r="N19" s="45">
        <v>5</v>
      </c>
      <c r="O19" s="46">
        <v>15</v>
      </c>
      <c r="P19" s="47">
        <v>4</v>
      </c>
      <c r="Q19" s="48">
        <f>SUM(E19:P19)/3</f>
        <v>29</v>
      </c>
      <c r="R19" s="49">
        <f>Q19+D19</f>
        <v>78</v>
      </c>
      <c r="S19" s="36">
        <v>458</v>
      </c>
      <c r="T19" s="49">
        <f>SUM(R19,S19)</f>
        <v>536</v>
      </c>
      <c r="U19">
        <v>2</v>
      </c>
    </row>
    <row r="20" spans="1:21" ht="15.75" thickBot="1">
      <c r="A20" s="19"/>
      <c r="B20" s="20">
        <v>10</v>
      </c>
      <c r="C20" s="21" t="s">
        <v>24</v>
      </c>
      <c r="D20" s="37">
        <v>30</v>
      </c>
      <c r="E20" s="38">
        <v>3</v>
      </c>
      <c r="F20" s="36">
        <v>3</v>
      </c>
      <c r="G20" s="39">
        <v>10</v>
      </c>
      <c r="H20" s="40">
        <v>3</v>
      </c>
      <c r="I20" s="41">
        <v>5</v>
      </c>
      <c r="J20" s="42">
        <v>3</v>
      </c>
      <c r="K20" s="43">
        <v>15</v>
      </c>
      <c r="L20" s="43">
        <v>3</v>
      </c>
      <c r="M20" s="44">
        <v>5</v>
      </c>
      <c r="N20" s="45">
        <v>3</v>
      </c>
      <c r="O20" s="46">
        <v>15</v>
      </c>
      <c r="P20" s="47">
        <v>3</v>
      </c>
      <c r="Q20" s="50">
        <f>SUM(E20:P20)/3</f>
        <v>23.666666666666668</v>
      </c>
      <c r="R20" s="49">
        <f>Q20+D20</f>
        <v>53.66666666666667</v>
      </c>
      <c r="S20" s="36">
        <v>316</v>
      </c>
      <c r="T20" s="49">
        <f>SUM(R20,S20)</f>
        <v>369.6666666666667</v>
      </c>
      <c r="U20">
        <v>3</v>
      </c>
    </row>
    <row r="21" spans="1:21" s="53" customFormat="1" ht="15.75" thickBot="1">
      <c r="A21" s="19"/>
      <c r="B21" s="51"/>
      <c r="C21" s="52"/>
      <c r="D21" s="37"/>
      <c r="E21" s="38"/>
      <c r="F21" s="36"/>
      <c r="G21" s="39"/>
      <c r="H21" s="40"/>
      <c r="I21" s="41"/>
      <c r="J21" s="42"/>
      <c r="K21" s="43"/>
      <c r="L21" s="43"/>
      <c r="M21" s="44"/>
      <c r="N21" s="45"/>
      <c r="O21" s="46"/>
      <c r="P21" s="47"/>
      <c r="Q21" s="50">
        <f>SUM(E21:P21)/3</f>
        <v>0</v>
      </c>
      <c r="R21" s="49">
        <f>Q21+D21</f>
        <v>0</v>
      </c>
      <c r="S21" s="49"/>
      <c r="T21" s="49">
        <f>SUM(R21,S21)</f>
        <v>0</v>
      </c>
      <c r="U21"/>
    </row>
    <row r="22" spans="1:21" s="53" customFormat="1" ht="15.75" thickBot="1">
      <c r="A22" s="19"/>
      <c r="B22" s="51"/>
      <c r="C22" s="52"/>
      <c r="D22" s="37"/>
      <c r="E22" s="38"/>
      <c r="F22" s="36"/>
      <c r="G22" s="39"/>
      <c r="H22" s="40"/>
      <c r="I22" s="41"/>
      <c r="J22" s="42"/>
      <c r="K22" s="43"/>
      <c r="L22" s="43"/>
      <c r="M22" s="44"/>
      <c r="N22" s="45"/>
      <c r="O22" s="46"/>
      <c r="P22" s="47"/>
      <c r="Q22" s="50">
        <f>SUM(E22:P22)/3</f>
        <v>0</v>
      </c>
      <c r="R22" s="49">
        <f>Q22+D22</f>
        <v>0</v>
      </c>
      <c r="S22" s="49"/>
      <c r="T22" s="49">
        <f>SUM(R22,S22)</f>
        <v>0</v>
      </c>
      <c r="U22"/>
    </row>
    <row r="23" spans="1:20" s="53" customFormat="1" ht="15">
      <c r="A23" s="19"/>
      <c r="B23" s="51"/>
      <c r="C23" s="52"/>
      <c r="D23" s="37"/>
      <c r="E23" s="38"/>
      <c r="F23" s="36"/>
      <c r="G23" s="39"/>
      <c r="H23" s="40"/>
      <c r="I23" s="41"/>
      <c r="J23" s="42"/>
      <c r="K23" s="43"/>
      <c r="L23" s="43"/>
      <c r="M23" s="44"/>
      <c r="N23" s="45"/>
      <c r="O23" s="46"/>
      <c r="P23" s="47"/>
      <c r="Q23" s="50">
        <f>SUM(E23:P23)/3</f>
        <v>0</v>
      </c>
      <c r="R23" s="49">
        <f>Q23+D23</f>
        <v>0</v>
      </c>
      <c r="S23" s="49"/>
      <c r="T23" s="49">
        <f>SUM(R23,S23)</f>
        <v>0</v>
      </c>
    </row>
    <row r="24" spans="1:21" ht="15.75" thickBot="1">
      <c r="A24" s="19"/>
      <c r="B24" s="54"/>
      <c r="C24" s="55"/>
      <c r="D24" s="56"/>
      <c r="E24" s="57"/>
      <c r="F24" s="58"/>
      <c r="G24" s="59"/>
      <c r="H24" s="60"/>
      <c r="I24" s="61"/>
      <c r="J24" s="62"/>
      <c r="K24" s="63"/>
      <c r="L24" s="63"/>
      <c r="M24" s="64"/>
      <c r="N24" s="65"/>
      <c r="O24" s="66"/>
      <c r="P24" s="67"/>
      <c r="Q24" s="68">
        <f>SUM(E24:P24)/3</f>
        <v>0</v>
      </c>
      <c r="R24" s="69">
        <f>Q24+D24</f>
        <v>0</v>
      </c>
      <c r="S24" s="69"/>
      <c r="T24" s="69">
        <f>SUM(R24,S24)</f>
        <v>0</v>
      </c>
      <c r="U24" s="53"/>
    </row>
    <row r="25" ht="12.75">
      <c r="U25" s="53"/>
    </row>
  </sheetData>
  <sheetProtection selectLockedCells="1" selectUnlockedCells="1"/>
  <mergeCells count="3">
    <mergeCell ref="E5:H5"/>
    <mergeCell ref="I5:L5"/>
    <mergeCell ref="M5:P5"/>
  </mergeCells>
  <printOptions/>
  <pageMargins left="0.75" right="0.75" top="1" bottom="1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0"/>
  <sheetViews>
    <sheetView tabSelected="1" zoomScale="72" zoomScaleNormal="72" workbookViewId="0" topLeftCell="A4">
      <selection activeCell="W10" sqref="W10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26.421875" style="0" customWidth="1"/>
    <col min="4" max="4" width="20.140625" style="0" customWidth="1"/>
    <col min="5" max="7" width="12.140625" style="0" customWidth="1"/>
    <col min="8" max="8" width="13.7109375" style="0" customWidth="1"/>
    <col min="9" max="9" width="10.8515625" style="0" customWidth="1"/>
    <col min="10" max="10" width="11.00390625" style="0" customWidth="1"/>
    <col min="11" max="11" width="10.8515625" style="0" customWidth="1"/>
    <col min="12" max="12" width="15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4.7109375" style="0" customWidth="1"/>
    <col min="17" max="17" width="10.00390625" style="0" customWidth="1"/>
    <col min="18" max="18" width="11.28125" style="0" customWidth="1"/>
    <col min="19" max="19" width="11.57421875" style="0" customWidth="1"/>
    <col min="20" max="20" width="14.00390625" style="0" customWidth="1"/>
    <col min="21" max="21" width="16.8515625" style="0" customWidth="1"/>
    <col min="22" max="22" width="15.421875" style="0" customWidth="1"/>
    <col min="23" max="23" width="7.57421875" style="0" customWidth="1"/>
  </cols>
  <sheetData>
    <row r="2" spans="3:23" ht="15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5" spans="2:20" ht="16.5" thickBot="1">
      <c r="B5" s="2"/>
      <c r="E5" s="90" t="s">
        <v>27</v>
      </c>
      <c r="F5" s="90"/>
      <c r="G5" s="90"/>
      <c r="H5" s="90"/>
      <c r="I5" s="90" t="s">
        <v>0</v>
      </c>
      <c r="J5" s="90"/>
      <c r="K5" s="90"/>
      <c r="L5" s="90"/>
      <c r="M5" s="90" t="s">
        <v>1</v>
      </c>
      <c r="N5" s="90"/>
      <c r="O5" s="90"/>
      <c r="P5" s="90"/>
      <c r="Q5" s="90" t="s">
        <v>2</v>
      </c>
      <c r="R5" s="90"/>
      <c r="S5" s="90"/>
      <c r="T5" s="90"/>
    </row>
    <row r="6" spans="2:23" ht="47.25" customHeight="1" thickBot="1">
      <c r="B6" s="70" t="s">
        <v>3</v>
      </c>
      <c r="C6" s="71" t="s">
        <v>4</v>
      </c>
      <c r="D6" s="72" t="s">
        <v>28</v>
      </c>
      <c r="E6" s="73" t="s">
        <v>29</v>
      </c>
      <c r="F6" s="74" t="s">
        <v>30</v>
      </c>
      <c r="G6" s="75" t="s">
        <v>31</v>
      </c>
      <c r="H6" s="76" t="s">
        <v>32</v>
      </c>
      <c r="I6" s="77" t="s">
        <v>6</v>
      </c>
      <c r="J6" s="78" t="s">
        <v>7</v>
      </c>
      <c r="K6" s="79" t="s">
        <v>8</v>
      </c>
      <c r="L6" s="80" t="s">
        <v>9</v>
      </c>
      <c r="M6" s="81" t="s">
        <v>6</v>
      </c>
      <c r="N6" s="81" t="s">
        <v>7</v>
      </c>
      <c r="O6" s="82" t="s">
        <v>8</v>
      </c>
      <c r="P6" s="83" t="s">
        <v>9</v>
      </c>
      <c r="Q6" s="84" t="s">
        <v>6</v>
      </c>
      <c r="R6" s="85" t="s">
        <v>7</v>
      </c>
      <c r="S6" s="86" t="s">
        <v>8</v>
      </c>
      <c r="T6" s="87" t="s">
        <v>10</v>
      </c>
      <c r="U6" s="72" t="s">
        <v>11</v>
      </c>
      <c r="V6" s="100" t="s">
        <v>33</v>
      </c>
      <c r="W6" s="17" t="s">
        <v>34</v>
      </c>
    </row>
    <row r="7" spans="2:23" ht="15" customHeight="1">
      <c r="B7" s="101">
        <v>3</v>
      </c>
      <c r="C7" s="102" t="s">
        <v>37</v>
      </c>
      <c r="D7" s="103">
        <v>434</v>
      </c>
      <c r="E7" s="104">
        <v>97</v>
      </c>
      <c r="F7" s="104">
        <v>100</v>
      </c>
      <c r="G7" s="104">
        <v>101</v>
      </c>
      <c r="H7" s="104">
        <f>SUM(E7:G7)/3</f>
        <v>99.33333333333333</v>
      </c>
      <c r="I7" s="105">
        <v>5</v>
      </c>
      <c r="J7" s="105">
        <v>7</v>
      </c>
      <c r="K7" s="105">
        <v>15</v>
      </c>
      <c r="L7" s="105">
        <v>4</v>
      </c>
      <c r="M7" s="106">
        <v>3</v>
      </c>
      <c r="N7" s="106">
        <v>3</v>
      </c>
      <c r="O7" s="106">
        <v>10</v>
      </c>
      <c r="P7" s="106">
        <v>3</v>
      </c>
      <c r="Q7" s="107">
        <v>3</v>
      </c>
      <c r="R7" s="107">
        <v>7</v>
      </c>
      <c r="S7" s="107">
        <v>10</v>
      </c>
      <c r="T7" s="107">
        <v>3</v>
      </c>
      <c r="U7" s="108">
        <f>SUM(I7:T7)/3</f>
        <v>24.333333333333332</v>
      </c>
      <c r="V7" s="108">
        <f>SUM(D7,H7,U7)</f>
        <v>557.6666666666667</v>
      </c>
      <c r="W7" s="98">
        <v>1</v>
      </c>
    </row>
    <row r="8" spans="2:23" ht="15" customHeight="1">
      <c r="B8" s="101">
        <v>2</v>
      </c>
      <c r="C8" s="102" t="s">
        <v>36</v>
      </c>
      <c r="D8" s="103">
        <v>429.5</v>
      </c>
      <c r="E8" s="104">
        <v>82</v>
      </c>
      <c r="F8" s="104">
        <v>80</v>
      </c>
      <c r="G8" s="104">
        <v>77</v>
      </c>
      <c r="H8" s="104">
        <f>SUM(E8:G8)/3</f>
        <v>79.66666666666667</v>
      </c>
      <c r="I8" s="105">
        <v>5</v>
      </c>
      <c r="J8" s="105">
        <v>3</v>
      </c>
      <c r="K8" s="105">
        <v>15</v>
      </c>
      <c r="L8" s="105">
        <v>4</v>
      </c>
      <c r="M8" s="109">
        <v>5</v>
      </c>
      <c r="N8" s="106">
        <v>7</v>
      </c>
      <c r="O8" s="106">
        <v>15</v>
      </c>
      <c r="P8" s="106">
        <v>4</v>
      </c>
      <c r="Q8" s="107">
        <v>3</v>
      </c>
      <c r="R8" s="107">
        <v>3</v>
      </c>
      <c r="S8" s="107">
        <v>10</v>
      </c>
      <c r="T8" s="107">
        <v>3</v>
      </c>
      <c r="U8" s="110">
        <f>SUM(I8:T8)/3</f>
        <v>25.666666666666668</v>
      </c>
      <c r="V8" s="108">
        <f>SUM(D8,H8,U8)</f>
        <v>534.8333333333334</v>
      </c>
      <c r="W8" s="99">
        <v>2</v>
      </c>
    </row>
    <row r="9" spans="1:23" ht="15">
      <c r="A9" s="19"/>
      <c r="B9" s="101">
        <v>1</v>
      </c>
      <c r="C9" s="111" t="s">
        <v>35</v>
      </c>
      <c r="D9" s="103">
        <v>417</v>
      </c>
      <c r="E9" s="104">
        <v>75</v>
      </c>
      <c r="F9" s="104">
        <v>79</v>
      </c>
      <c r="G9" s="104">
        <v>81</v>
      </c>
      <c r="H9" s="104">
        <f>SUM(E9:G9)/3</f>
        <v>78.33333333333333</v>
      </c>
      <c r="I9" s="105">
        <v>5</v>
      </c>
      <c r="J9" s="105">
        <v>5</v>
      </c>
      <c r="K9" s="105">
        <v>15</v>
      </c>
      <c r="L9" s="105">
        <v>4</v>
      </c>
      <c r="M9" s="106">
        <v>3</v>
      </c>
      <c r="N9" s="106">
        <v>5</v>
      </c>
      <c r="O9" s="106">
        <v>10</v>
      </c>
      <c r="P9" s="106">
        <v>3</v>
      </c>
      <c r="Q9" s="107">
        <v>5</v>
      </c>
      <c r="R9" s="107">
        <v>7</v>
      </c>
      <c r="S9" s="107">
        <v>10</v>
      </c>
      <c r="T9" s="107">
        <v>4</v>
      </c>
      <c r="U9" s="110">
        <f>SUM(I9:T9)/3</f>
        <v>25.333333333333332</v>
      </c>
      <c r="V9" s="108">
        <f>SUM(D9,H9,U9)</f>
        <v>520.6666666666666</v>
      </c>
      <c r="W9" s="88">
        <v>3</v>
      </c>
    </row>
    <row r="10" spans="1:23" ht="15">
      <c r="A10" s="19"/>
      <c r="B10" s="101"/>
      <c r="C10" s="102"/>
      <c r="D10" s="103"/>
      <c r="E10" s="104"/>
      <c r="F10" s="104"/>
      <c r="G10" s="104"/>
      <c r="H10" s="104">
        <f>SUM(E10:G10)/3</f>
        <v>0</v>
      </c>
      <c r="I10" s="105"/>
      <c r="J10" s="105"/>
      <c r="K10" s="105"/>
      <c r="L10" s="105"/>
      <c r="M10" s="106"/>
      <c r="N10" s="106"/>
      <c r="O10" s="106"/>
      <c r="P10" s="106"/>
      <c r="Q10" s="107"/>
      <c r="R10" s="107"/>
      <c r="S10" s="107"/>
      <c r="T10" s="107"/>
      <c r="U10" s="108">
        <f>SUM(I10:T10)/3</f>
        <v>0</v>
      </c>
      <c r="V10" s="108">
        <f>SUM(D10,H10,U10)</f>
        <v>0</v>
      </c>
      <c r="W10" s="88"/>
    </row>
  </sheetData>
  <sheetProtection selectLockedCells="1" selectUnlockedCells="1"/>
  <mergeCells count="4">
    <mergeCell ref="E5:H5"/>
    <mergeCell ref="I5:L5"/>
    <mergeCell ref="M5:P5"/>
    <mergeCell ref="Q5:T5"/>
  </mergeCells>
  <printOptions/>
  <pageMargins left="0.75" right="0.75" top="1" bottom="1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2012-06-22T11:49:49Z</dcterms:modified>
  <cp:category/>
  <cp:version/>
  <cp:contentType/>
  <cp:contentStatus/>
</cp:coreProperties>
</file>