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Classic" sheetId="1" r:id="rId1"/>
    <sheet name="Flair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<sst xmlns="http://schemas.openxmlformats.org/spreadsheetml/2006/main" count="85" uniqueCount="52">
  <si>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>№ по жер</t>
  </si>
  <si>
    <t>Ф.И.О.</t>
  </si>
  <si>
    <t>Слепая дегустация</t>
  </si>
  <si>
    <t>Тест</t>
  </si>
  <si>
    <t>Пиво</t>
  </si>
  <si>
    <t>Вино</t>
  </si>
  <si>
    <t>Ф.И.О</t>
  </si>
  <si>
    <t>Город</t>
  </si>
  <si>
    <t>кофе</t>
  </si>
  <si>
    <t>дегустация кофе</t>
  </si>
  <si>
    <t>Итог отбор тура</t>
  </si>
  <si>
    <t>Техника</t>
  </si>
  <si>
    <t>Средняя оценка дегустации</t>
  </si>
  <si>
    <t>Внешний вид коктейля</t>
  </si>
  <si>
    <t>Аромат коктейля</t>
  </si>
  <si>
    <t>Вкусовые качества коктейля</t>
  </si>
  <si>
    <t>МЕСТО</t>
  </si>
  <si>
    <t>Оцека № - 1</t>
  </si>
  <si>
    <t>Оценка № - 2</t>
  </si>
  <si>
    <t>Оценка № - 3</t>
  </si>
  <si>
    <t>ИТОГИ ФИНАЛ</t>
  </si>
  <si>
    <t xml:space="preserve">MASTER MIX 2011 </t>
  </si>
  <si>
    <t>№ жереб</t>
  </si>
  <si>
    <t>город</t>
  </si>
  <si>
    <t>Тех. Оценка отборочного тура</t>
  </si>
  <si>
    <t>Тех. Оценка финала</t>
  </si>
  <si>
    <t>ИТОГО</t>
  </si>
  <si>
    <t>Оценка № - 1</t>
  </si>
  <si>
    <t>Новокузнецк</t>
  </si>
  <si>
    <t>Новосибирск</t>
  </si>
  <si>
    <t>Барнаул</t>
  </si>
  <si>
    <t xml:space="preserve">Попов Евгений </t>
  </si>
  <si>
    <t>Красноярск</t>
  </si>
  <si>
    <t>Шитиков Алексей</t>
  </si>
  <si>
    <t xml:space="preserve">Шкатов Сергей </t>
  </si>
  <si>
    <t>Хасанов Марат</t>
  </si>
  <si>
    <t>Томск</t>
  </si>
  <si>
    <t>Кемерово</t>
  </si>
  <si>
    <t>Шкатов Сергей</t>
  </si>
  <si>
    <t>Косинов Никита</t>
  </si>
  <si>
    <t>Суриков Владимир</t>
  </si>
  <si>
    <t xml:space="preserve">Гусаров Сергей </t>
  </si>
  <si>
    <t xml:space="preserve">Игнатов Максим </t>
  </si>
  <si>
    <t xml:space="preserve">Башкатов Кирилл </t>
  </si>
  <si>
    <t xml:space="preserve">Репина Елена </t>
  </si>
  <si>
    <t xml:space="preserve">Рылов Сергей </t>
  </si>
  <si>
    <t xml:space="preserve">Пилюгин Павел </t>
  </si>
  <si>
    <t>Зубовский Вячеслав</t>
  </si>
  <si>
    <t>Худяшов Владимир</t>
  </si>
  <si>
    <t>Беляков Вячеслав</t>
  </si>
  <si>
    <t>Курицын Максим</t>
  </si>
  <si>
    <t>Жернаков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</si>
</sst>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wrapText="1"/>
    </xf>
    <xf numFmtId="0" fontId="37" fillId="19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35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/>
    </xf>
    <xf numFmtId="0" fontId="0" fillId="41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Y10" sqref="Y10"/>
    </sheetView>
  </sheetViews>
  <sheetFormatPr defaultColWidth="9.140625" defaultRowHeight="15"/>
  <cols>
    <col min="1" max="1" width="1.28515625" style="0" customWidth="1"/>
    <col min="2" max="2" width="5.28125" style="0" customWidth="1"/>
    <col min="3" max="3" width="19.28125" style="0" customWidth="1"/>
    <col min="4" max="4" width="12.28125" style="0" customWidth="1"/>
    <col min="5" max="5" width="6.28125" style="0" customWidth="1"/>
    <col min="6" max="6" width="6.8515625" style="0" customWidth="1"/>
    <col min="7" max="7" width="9.421875" style="0" customWidth="1"/>
    <col min="8" max="8" width="6.00390625" style="0" customWidth="1"/>
    <col min="9" max="9" width="5.7109375" style="0" customWidth="1"/>
    <col min="10" max="10" width="9.7109375" style="0" customWidth="1"/>
    <col min="11" max="11" width="9.421875" style="0" customWidth="1"/>
    <col min="12" max="12" width="9.140625" style="0" customWidth="1"/>
    <col min="13" max="13" width="10.140625" style="0" customWidth="1"/>
    <col min="15" max="15" width="10.421875" style="0" customWidth="1"/>
    <col min="18" max="18" width="10.57421875" style="0" customWidth="1"/>
    <col min="21" max="21" width="10.57421875" style="0" customWidth="1"/>
  </cols>
  <sheetData>
    <row r="1" ht="12.75" customHeight="1">
      <c r="C1" t="s">
        <v>21</v>
      </c>
    </row>
    <row r="2" spans="13:21" ht="12" customHeight="1">
      <c r="M2" s="48" t="s">
        <v>17</v>
      </c>
      <c r="N2" s="48"/>
      <c r="O2" s="48"/>
      <c r="P2" s="48" t="s">
        <v>18</v>
      </c>
      <c r="Q2" s="48"/>
      <c r="R2" s="48"/>
      <c r="S2" s="48" t="s">
        <v>19</v>
      </c>
      <c r="T2" s="48"/>
      <c r="U2" s="48"/>
    </row>
    <row r="3" spans="1:25" ht="22.5" customHeight="1">
      <c r="A3" s="28"/>
      <c r="B3" s="4" t="s">
        <v>0</v>
      </c>
      <c r="C3" s="29" t="s">
        <v>6</v>
      </c>
      <c r="D3" s="29" t="s">
        <v>7</v>
      </c>
      <c r="E3" s="30" t="s">
        <v>3</v>
      </c>
      <c r="F3" s="31" t="s">
        <v>5</v>
      </c>
      <c r="G3" s="32" t="s">
        <v>2</v>
      </c>
      <c r="H3" s="33" t="s">
        <v>4</v>
      </c>
      <c r="I3" s="34" t="s">
        <v>8</v>
      </c>
      <c r="J3" s="35" t="s">
        <v>9</v>
      </c>
      <c r="K3" s="36" t="s">
        <v>10</v>
      </c>
      <c r="L3" s="29" t="s">
        <v>11</v>
      </c>
      <c r="M3" s="37" t="s">
        <v>13</v>
      </c>
      <c r="N3" s="38" t="s">
        <v>14</v>
      </c>
      <c r="O3" s="37" t="s">
        <v>15</v>
      </c>
      <c r="P3" s="39" t="s">
        <v>13</v>
      </c>
      <c r="Q3" s="40" t="s">
        <v>14</v>
      </c>
      <c r="R3" s="39" t="s">
        <v>15</v>
      </c>
      <c r="S3" s="41" t="s">
        <v>13</v>
      </c>
      <c r="T3" s="42" t="s">
        <v>14</v>
      </c>
      <c r="U3" s="41" t="s">
        <v>15</v>
      </c>
      <c r="V3" s="43" t="s">
        <v>12</v>
      </c>
      <c r="W3" s="44" t="s">
        <v>20</v>
      </c>
      <c r="X3" s="29" t="s">
        <v>16</v>
      </c>
      <c r="Y3" s="23"/>
    </row>
    <row r="4" spans="2:25" ht="14.25">
      <c r="B4" s="1">
        <v>4</v>
      </c>
      <c r="C4" s="1" t="s">
        <v>41</v>
      </c>
      <c r="D4" s="1" t="s">
        <v>28</v>
      </c>
      <c r="E4" s="13">
        <v>80</v>
      </c>
      <c r="F4" s="12">
        <v>76</v>
      </c>
      <c r="G4" s="10">
        <v>40</v>
      </c>
      <c r="H4" s="11">
        <v>65</v>
      </c>
      <c r="I4" s="14">
        <v>71</v>
      </c>
      <c r="J4" s="14">
        <v>18</v>
      </c>
      <c r="K4" s="7">
        <f>E4+F4+G4+H4+I4+J4</f>
        <v>350</v>
      </c>
      <c r="L4" s="1"/>
      <c r="M4" s="8"/>
      <c r="N4" s="8"/>
      <c r="O4" s="8"/>
      <c r="P4" s="9"/>
      <c r="Q4" s="9"/>
      <c r="R4" s="9"/>
      <c r="S4" s="12"/>
      <c r="T4" s="12"/>
      <c r="U4" s="12"/>
      <c r="V4" s="1">
        <f aca="true" t="shared" si="0" ref="V4:V26">(M4+N4+O4+P4+Q4+R4+S4+T4+U4)/3</f>
        <v>0</v>
      </c>
      <c r="W4" s="7">
        <f aca="true" t="shared" si="1" ref="W4:W14">L4+V4</f>
        <v>0</v>
      </c>
      <c r="X4" s="1">
        <v>11</v>
      </c>
      <c r="Y4" s="23"/>
    </row>
    <row r="5" spans="2:25" ht="14.25">
      <c r="B5" s="1">
        <v>3</v>
      </c>
      <c r="C5" s="1" t="s">
        <v>42</v>
      </c>
      <c r="D5" s="1" t="s">
        <v>28</v>
      </c>
      <c r="E5" s="13">
        <v>90</v>
      </c>
      <c r="F5" s="12">
        <v>78</v>
      </c>
      <c r="G5" s="10">
        <v>80</v>
      </c>
      <c r="H5" s="11">
        <v>77</v>
      </c>
      <c r="I5" s="14">
        <v>92</v>
      </c>
      <c r="J5" s="14">
        <v>18</v>
      </c>
      <c r="K5" s="45">
        <f>E5+F5+G5+H5+I5+J5</f>
        <v>435</v>
      </c>
      <c r="L5" s="1">
        <v>63</v>
      </c>
      <c r="M5" s="8">
        <v>3</v>
      </c>
      <c r="N5" s="8">
        <v>4</v>
      </c>
      <c r="O5" s="8">
        <v>9</v>
      </c>
      <c r="P5" s="9">
        <v>4</v>
      </c>
      <c r="Q5" s="9">
        <v>5</v>
      </c>
      <c r="R5" s="9">
        <v>10</v>
      </c>
      <c r="S5" s="12">
        <v>4</v>
      </c>
      <c r="T5" s="12">
        <v>5</v>
      </c>
      <c r="U5" s="12">
        <v>8</v>
      </c>
      <c r="V5" s="1">
        <f t="shared" si="0"/>
        <v>17.333333333333332</v>
      </c>
      <c r="W5" s="45">
        <f t="shared" si="1"/>
        <v>80.33333333333333</v>
      </c>
      <c r="X5" s="5">
        <v>2</v>
      </c>
      <c r="Y5" s="23"/>
    </row>
    <row r="6" spans="2:25" ht="14.25">
      <c r="B6" s="1">
        <v>10</v>
      </c>
      <c r="C6" s="1" t="s">
        <v>43</v>
      </c>
      <c r="D6" s="1" t="s">
        <v>29</v>
      </c>
      <c r="E6" s="13">
        <v>100</v>
      </c>
      <c r="F6" s="12">
        <v>74</v>
      </c>
      <c r="G6" s="10">
        <v>20</v>
      </c>
      <c r="H6" s="11">
        <v>58</v>
      </c>
      <c r="I6" s="14">
        <v>91</v>
      </c>
      <c r="J6" s="14">
        <v>13</v>
      </c>
      <c r="K6" s="7">
        <f aca="true" t="shared" si="2" ref="K6:K26">E6+F6+G6+H6+I6+J6</f>
        <v>356</v>
      </c>
      <c r="L6" s="1"/>
      <c r="M6" s="8"/>
      <c r="N6" s="8"/>
      <c r="O6" s="8"/>
      <c r="P6" s="9"/>
      <c r="Q6" s="9"/>
      <c r="R6" s="9"/>
      <c r="S6" s="12"/>
      <c r="T6" s="12"/>
      <c r="U6" s="12"/>
      <c r="V6" s="1">
        <f t="shared" si="0"/>
        <v>0</v>
      </c>
      <c r="W6" s="7">
        <f t="shared" si="1"/>
        <v>0</v>
      </c>
      <c r="X6" s="1">
        <v>10</v>
      </c>
      <c r="Y6" s="23"/>
    </row>
    <row r="7" spans="2:25" ht="15">
      <c r="B7" s="1">
        <v>1</v>
      </c>
      <c r="C7" s="27" t="s">
        <v>44</v>
      </c>
      <c r="D7" s="1" t="s">
        <v>30</v>
      </c>
      <c r="E7" s="13">
        <v>95</v>
      </c>
      <c r="F7" s="12">
        <v>67</v>
      </c>
      <c r="G7" s="10">
        <v>100</v>
      </c>
      <c r="H7" s="11">
        <v>57</v>
      </c>
      <c r="I7" s="14">
        <v>77</v>
      </c>
      <c r="J7" s="14">
        <v>9</v>
      </c>
      <c r="K7" s="7">
        <f t="shared" si="2"/>
        <v>405</v>
      </c>
      <c r="L7" s="1"/>
      <c r="M7" s="8"/>
      <c r="N7" s="8"/>
      <c r="O7" s="8"/>
      <c r="P7" s="9"/>
      <c r="Q7" s="9"/>
      <c r="R7" s="9"/>
      <c r="S7" s="12"/>
      <c r="T7" s="12"/>
      <c r="U7" s="12"/>
      <c r="V7" s="1">
        <f t="shared" si="0"/>
        <v>0</v>
      </c>
      <c r="W7" s="7">
        <f t="shared" si="1"/>
        <v>0</v>
      </c>
      <c r="X7" s="1">
        <v>5</v>
      </c>
      <c r="Y7" s="23"/>
    </row>
    <row r="8" spans="2:25" ht="14.25">
      <c r="B8" s="1">
        <v>7</v>
      </c>
      <c r="C8" s="1" t="s">
        <v>45</v>
      </c>
      <c r="D8" s="1" t="s">
        <v>30</v>
      </c>
      <c r="E8" s="13">
        <v>85</v>
      </c>
      <c r="F8" s="12">
        <v>89</v>
      </c>
      <c r="G8" s="10">
        <v>100</v>
      </c>
      <c r="H8" s="11">
        <v>80</v>
      </c>
      <c r="I8" s="14">
        <v>81</v>
      </c>
      <c r="J8" s="14">
        <v>16</v>
      </c>
      <c r="K8" s="45">
        <f>E8+F8+G8+H8+I8+J8</f>
        <v>451</v>
      </c>
      <c r="L8" s="1">
        <v>67</v>
      </c>
      <c r="M8" s="8">
        <v>4</v>
      </c>
      <c r="N8" s="8">
        <v>4</v>
      </c>
      <c r="O8" s="8">
        <v>5</v>
      </c>
      <c r="P8" s="9">
        <v>4</v>
      </c>
      <c r="Q8" s="9">
        <v>4</v>
      </c>
      <c r="R8" s="9">
        <v>7</v>
      </c>
      <c r="S8" s="12">
        <v>4</v>
      </c>
      <c r="T8" s="12">
        <v>5</v>
      </c>
      <c r="U8" s="12">
        <v>8</v>
      </c>
      <c r="V8" s="1">
        <f t="shared" si="0"/>
        <v>15</v>
      </c>
      <c r="W8" s="45">
        <f t="shared" si="1"/>
        <v>82</v>
      </c>
      <c r="X8" s="5">
        <v>1</v>
      </c>
      <c r="Y8" s="23"/>
    </row>
    <row r="9" spans="2:25" ht="14.25">
      <c r="B9" s="1">
        <v>11</v>
      </c>
      <c r="C9" s="1" t="s">
        <v>46</v>
      </c>
      <c r="D9" s="1" t="s">
        <v>30</v>
      </c>
      <c r="E9" s="13">
        <v>95</v>
      </c>
      <c r="F9" s="12">
        <v>76</v>
      </c>
      <c r="G9" s="10">
        <v>80</v>
      </c>
      <c r="H9" s="11">
        <v>67</v>
      </c>
      <c r="I9" s="14">
        <v>87</v>
      </c>
      <c r="J9" s="14">
        <v>19</v>
      </c>
      <c r="K9" s="45">
        <f>E9+F9+G9+H9+I9+J9</f>
        <v>424</v>
      </c>
      <c r="L9" s="1">
        <v>60</v>
      </c>
      <c r="M9" s="8">
        <v>2</v>
      </c>
      <c r="N9" s="8">
        <v>4</v>
      </c>
      <c r="O9" s="8">
        <v>6</v>
      </c>
      <c r="P9" s="9">
        <v>4</v>
      </c>
      <c r="Q9" s="9">
        <v>5</v>
      </c>
      <c r="R9" s="9">
        <v>7</v>
      </c>
      <c r="S9" s="12">
        <v>2</v>
      </c>
      <c r="T9" s="12">
        <v>5</v>
      </c>
      <c r="U9" s="12">
        <v>6</v>
      </c>
      <c r="V9" s="1">
        <f t="shared" si="0"/>
        <v>13.666666666666666</v>
      </c>
      <c r="W9" s="45">
        <f t="shared" si="1"/>
        <v>73.66666666666667</v>
      </c>
      <c r="X9" s="5">
        <v>3</v>
      </c>
      <c r="Y9" s="23"/>
    </row>
    <row r="10" spans="2:25" ht="14.25">
      <c r="B10" s="1">
        <v>9</v>
      </c>
      <c r="C10" t="s">
        <v>31</v>
      </c>
      <c r="D10" s="1" t="s">
        <v>32</v>
      </c>
      <c r="E10" s="13">
        <v>95</v>
      </c>
      <c r="F10" s="12">
        <v>87</v>
      </c>
      <c r="G10" s="10">
        <v>100</v>
      </c>
      <c r="H10" s="11">
        <v>83</v>
      </c>
      <c r="I10" s="14">
        <v>87</v>
      </c>
      <c r="J10" s="14">
        <v>18</v>
      </c>
      <c r="K10" s="45">
        <f>E10+F10+G10+H10+I10+J10</f>
        <v>470</v>
      </c>
      <c r="L10" s="1">
        <v>51</v>
      </c>
      <c r="M10" s="8">
        <v>4</v>
      </c>
      <c r="N10" s="8">
        <v>6</v>
      </c>
      <c r="O10" s="8">
        <v>10</v>
      </c>
      <c r="P10" s="9">
        <v>3</v>
      </c>
      <c r="Q10" s="9">
        <v>5</v>
      </c>
      <c r="R10" s="9">
        <v>9</v>
      </c>
      <c r="S10" s="12">
        <v>4</v>
      </c>
      <c r="T10" s="12">
        <v>5</v>
      </c>
      <c r="U10" s="12">
        <v>8</v>
      </c>
      <c r="V10" s="1">
        <f t="shared" si="0"/>
        <v>18</v>
      </c>
      <c r="W10" s="45">
        <f t="shared" si="1"/>
        <v>69</v>
      </c>
      <c r="X10" s="5">
        <v>4</v>
      </c>
      <c r="Y10" s="47"/>
    </row>
    <row r="11" spans="2:25" ht="14.25">
      <c r="B11" s="1">
        <v>2</v>
      </c>
      <c r="C11" s="1" t="s">
        <v>33</v>
      </c>
      <c r="D11" s="1" t="s">
        <v>32</v>
      </c>
      <c r="E11" s="13">
        <v>90</v>
      </c>
      <c r="F11" s="12">
        <v>76</v>
      </c>
      <c r="G11" s="10">
        <v>40</v>
      </c>
      <c r="H11" s="11">
        <v>71</v>
      </c>
      <c r="I11" s="14">
        <v>86</v>
      </c>
      <c r="J11" s="14">
        <v>13</v>
      </c>
      <c r="K11" s="7">
        <f t="shared" si="2"/>
        <v>376</v>
      </c>
      <c r="L11" s="1"/>
      <c r="M11" s="8"/>
      <c r="N11" s="8"/>
      <c r="O11" s="8"/>
      <c r="P11" s="9"/>
      <c r="Q11" s="9"/>
      <c r="R11" s="9"/>
      <c r="S11" s="12"/>
      <c r="T11" s="12"/>
      <c r="U11" s="12"/>
      <c r="V11" s="1">
        <f t="shared" si="0"/>
        <v>0</v>
      </c>
      <c r="W11" s="7">
        <f t="shared" si="1"/>
        <v>0</v>
      </c>
      <c r="X11" s="1">
        <v>8</v>
      </c>
      <c r="Y11" s="23"/>
    </row>
    <row r="12" spans="2:25" ht="14.25">
      <c r="B12" s="1">
        <v>5</v>
      </c>
      <c r="C12" t="s">
        <v>34</v>
      </c>
      <c r="D12" s="1" t="s">
        <v>32</v>
      </c>
      <c r="E12" s="13">
        <v>100</v>
      </c>
      <c r="F12" s="12">
        <v>83</v>
      </c>
      <c r="G12" s="10">
        <v>20</v>
      </c>
      <c r="H12" s="11">
        <v>61</v>
      </c>
      <c r="I12" s="14">
        <v>80</v>
      </c>
      <c r="J12" s="14">
        <v>16</v>
      </c>
      <c r="K12" s="7">
        <f t="shared" si="2"/>
        <v>360</v>
      </c>
      <c r="L12" s="1"/>
      <c r="M12" s="8"/>
      <c r="N12" s="8"/>
      <c r="O12" s="8"/>
      <c r="P12" s="9"/>
      <c r="Q12" s="9"/>
      <c r="R12" s="9"/>
      <c r="S12" s="12"/>
      <c r="T12" s="12"/>
      <c r="U12" s="12"/>
      <c r="V12" s="1">
        <f t="shared" si="0"/>
        <v>0</v>
      </c>
      <c r="W12" s="7">
        <f t="shared" si="1"/>
        <v>0</v>
      </c>
      <c r="X12" s="1">
        <v>9</v>
      </c>
      <c r="Y12" s="23"/>
    </row>
    <row r="13" spans="2:25" ht="14.25">
      <c r="B13" s="1">
        <v>8</v>
      </c>
      <c r="C13" s="1" t="s">
        <v>35</v>
      </c>
      <c r="D13" s="1" t="s">
        <v>30</v>
      </c>
      <c r="E13" s="13">
        <v>85</v>
      </c>
      <c r="F13" s="12">
        <v>66</v>
      </c>
      <c r="G13" s="10">
        <v>100</v>
      </c>
      <c r="H13" s="11">
        <v>48</v>
      </c>
      <c r="I13" s="14">
        <v>80</v>
      </c>
      <c r="J13" s="14">
        <v>14</v>
      </c>
      <c r="K13" s="7">
        <f t="shared" si="2"/>
        <v>393</v>
      </c>
      <c r="L13" s="1"/>
      <c r="M13" s="8"/>
      <c r="N13" s="8"/>
      <c r="O13" s="8"/>
      <c r="P13" s="9"/>
      <c r="Q13" s="9"/>
      <c r="R13" s="9"/>
      <c r="S13" s="12"/>
      <c r="T13" s="12"/>
      <c r="U13" s="12"/>
      <c r="V13" s="1">
        <f t="shared" si="0"/>
        <v>0</v>
      </c>
      <c r="W13" s="7">
        <f t="shared" si="1"/>
        <v>0</v>
      </c>
      <c r="X13" s="1">
        <v>7</v>
      </c>
      <c r="Y13" s="23"/>
    </row>
    <row r="14" spans="2:25" ht="14.25">
      <c r="B14" s="1">
        <v>6</v>
      </c>
      <c r="C14" s="1" t="s">
        <v>47</v>
      </c>
      <c r="D14" s="1" t="s">
        <v>36</v>
      </c>
      <c r="E14" s="13">
        <v>85</v>
      </c>
      <c r="F14" s="12">
        <v>82</v>
      </c>
      <c r="G14" s="10">
        <v>60</v>
      </c>
      <c r="H14" s="11">
        <v>73</v>
      </c>
      <c r="I14" s="14">
        <v>78</v>
      </c>
      <c r="J14" s="14">
        <v>17</v>
      </c>
      <c r="K14" s="7">
        <f t="shared" si="2"/>
        <v>395</v>
      </c>
      <c r="L14" s="1"/>
      <c r="M14" s="8"/>
      <c r="N14" s="8"/>
      <c r="O14" s="8"/>
      <c r="P14" s="9"/>
      <c r="Q14" s="9"/>
      <c r="R14" s="9"/>
      <c r="S14" s="12"/>
      <c r="T14" s="12"/>
      <c r="U14" s="12"/>
      <c r="V14" s="1">
        <f t="shared" si="0"/>
        <v>0</v>
      </c>
      <c r="W14" s="7">
        <f t="shared" si="1"/>
        <v>0</v>
      </c>
      <c r="X14" s="1">
        <v>6</v>
      </c>
      <c r="Y14" s="23"/>
    </row>
    <row r="15" spans="2:25" ht="14.25">
      <c r="B15" s="1"/>
      <c r="C15" s="1"/>
      <c r="D15" s="1"/>
      <c r="E15" s="13"/>
      <c r="F15" s="12"/>
      <c r="G15" s="10"/>
      <c r="H15" s="11"/>
      <c r="I15" s="14"/>
      <c r="J15" s="14"/>
      <c r="K15" s="7">
        <f t="shared" si="2"/>
        <v>0</v>
      </c>
      <c r="L15" s="1"/>
      <c r="M15" s="8"/>
      <c r="N15" s="8"/>
      <c r="O15" s="8"/>
      <c r="P15" s="9"/>
      <c r="Q15" s="9"/>
      <c r="R15" s="9"/>
      <c r="S15" s="12"/>
      <c r="T15" s="12"/>
      <c r="U15" s="12"/>
      <c r="V15" s="1">
        <f t="shared" si="0"/>
        <v>0</v>
      </c>
      <c r="W15" s="7">
        <f aca="true" t="shared" si="3" ref="W15:W26">K15+L15+V15</f>
        <v>0</v>
      </c>
      <c r="X15" s="1"/>
      <c r="Y15" s="23"/>
    </row>
    <row r="16" spans="2:25" ht="14.25">
      <c r="B16" s="1"/>
      <c r="C16" s="1"/>
      <c r="D16" s="1"/>
      <c r="E16" s="13"/>
      <c r="F16" s="12"/>
      <c r="G16" s="10"/>
      <c r="H16" s="11"/>
      <c r="I16" s="14"/>
      <c r="J16" s="14"/>
      <c r="K16" s="7">
        <f t="shared" si="2"/>
        <v>0</v>
      </c>
      <c r="L16" s="1"/>
      <c r="M16" s="8"/>
      <c r="N16" s="8"/>
      <c r="O16" s="8"/>
      <c r="P16" s="9"/>
      <c r="Q16" s="9"/>
      <c r="R16" s="9"/>
      <c r="S16" s="12"/>
      <c r="T16" s="12"/>
      <c r="U16" s="12"/>
      <c r="V16" s="1">
        <f t="shared" si="0"/>
        <v>0</v>
      </c>
      <c r="W16" s="7">
        <f t="shared" si="3"/>
        <v>0</v>
      </c>
      <c r="X16" s="1"/>
      <c r="Y16" s="23"/>
    </row>
    <row r="17" spans="2:25" ht="14.25">
      <c r="B17" s="1"/>
      <c r="C17" s="1"/>
      <c r="D17" s="1"/>
      <c r="E17" s="13"/>
      <c r="F17" s="12"/>
      <c r="G17" s="10"/>
      <c r="H17" s="11"/>
      <c r="I17" s="14"/>
      <c r="J17" s="14"/>
      <c r="K17" s="7">
        <f t="shared" si="2"/>
        <v>0</v>
      </c>
      <c r="L17" s="1"/>
      <c r="M17" s="8"/>
      <c r="N17" s="8"/>
      <c r="O17" s="8"/>
      <c r="P17" s="9"/>
      <c r="Q17" s="9"/>
      <c r="R17" s="9"/>
      <c r="S17" s="12"/>
      <c r="T17" s="12"/>
      <c r="U17" s="12"/>
      <c r="V17" s="1">
        <f t="shared" si="0"/>
        <v>0</v>
      </c>
      <c r="W17" s="7">
        <f t="shared" si="3"/>
        <v>0</v>
      </c>
      <c r="X17" s="1"/>
      <c r="Y17" s="23"/>
    </row>
    <row r="18" spans="2:25" ht="14.25">
      <c r="B18" s="1"/>
      <c r="C18" s="1"/>
      <c r="D18" s="1"/>
      <c r="E18" s="13"/>
      <c r="F18" s="12"/>
      <c r="G18" s="10"/>
      <c r="H18" s="11"/>
      <c r="I18" s="14"/>
      <c r="J18" s="14"/>
      <c r="K18" s="7">
        <f t="shared" si="2"/>
        <v>0</v>
      </c>
      <c r="L18" s="1"/>
      <c r="M18" s="8"/>
      <c r="N18" s="8"/>
      <c r="O18" s="8"/>
      <c r="P18" s="9"/>
      <c r="Q18" s="9"/>
      <c r="R18" s="9"/>
      <c r="S18" s="12"/>
      <c r="T18" s="12"/>
      <c r="U18" s="12"/>
      <c r="V18" s="1">
        <f t="shared" si="0"/>
        <v>0</v>
      </c>
      <c r="W18" s="7">
        <f t="shared" si="3"/>
        <v>0</v>
      </c>
      <c r="X18" s="1"/>
      <c r="Y18" s="23"/>
    </row>
    <row r="19" spans="2:25" ht="14.25">
      <c r="B19" s="1"/>
      <c r="C19" s="1"/>
      <c r="D19" s="1"/>
      <c r="E19" s="13"/>
      <c r="F19" s="12"/>
      <c r="G19" s="10"/>
      <c r="H19" s="11"/>
      <c r="I19" s="14"/>
      <c r="J19" s="14"/>
      <c r="K19" s="7">
        <f t="shared" si="2"/>
        <v>0</v>
      </c>
      <c r="L19" s="1"/>
      <c r="M19" s="8"/>
      <c r="N19" s="8"/>
      <c r="O19" s="8"/>
      <c r="P19" s="9"/>
      <c r="Q19" s="9"/>
      <c r="R19" s="9"/>
      <c r="S19" s="12"/>
      <c r="T19" s="12"/>
      <c r="U19" s="12"/>
      <c r="V19" s="1">
        <f t="shared" si="0"/>
        <v>0</v>
      </c>
      <c r="W19" s="7">
        <f t="shared" si="3"/>
        <v>0</v>
      </c>
      <c r="X19" s="1"/>
      <c r="Y19" s="23"/>
    </row>
    <row r="20" spans="2:25" ht="14.25">
      <c r="B20" s="1"/>
      <c r="C20" s="1"/>
      <c r="D20" s="1"/>
      <c r="E20" s="13"/>
      <c r="F20" s="12"/>
      <c r="G20" s="10"/>
      <c r="H20" s="11"/>
      <c r="I20" s="14"/>
      <c r="J20" s="14"/>
      <c r="K20" s="7">
        <f t="shared" si="2"/>
        <v>0</v>
      </c>
      <c r="L20" s="1"/>
      <c r="M20" s="8"/>
      <c r="N20" s="8"/>
      <c r="O20" s="8"/>
      <c r="P20" s="9"/>
      <c r="Q20" s="9"/>
      <c r="R20" s="9"/>
      <c r="S20" s="12"/>
      <c r="T20" s="12"/>
      <c r="U20" s="12"/>
      <c r="V20" s="1">
        <f t="shared" si="0"/>
        <v>0</v>
      </c>
      <c r="W20" s="7">
        <f t="shared" si="3"/>
        <v>0</v>
      </c>
      <c r="X20" s="1"/>
      <c r="Y20" s="23"/>
    </row>
    <row r="21" spans="2:25" ht="14.25">
      <c r="B21" s="1"/>
      <c r="C21" s="1"/>
      <c r="D21" s="1"/>
      <c r="E21" s="13"/>
      <c r="F21" s="12"/>
      <c r="G21" s="10"/>
      <c r="H21" s="11"/>
      <c r="I21" s="14"/>
      <c r="J21" s="14"/>
      <c r="K21" s="7">
        <f t="shared" si="2"/>
        <v>0</v>
      </c>
      <c r="L21" s="1"/>
      <c r="M21" s="8"/>
      <c r="N21" s="8"/>
      <c r="O21" s="8"/>
      <c r="P21" s="9"/>
      <c r="Q21" s="9"/>
      <c r="R21" s="9"/>
      <c r="S21" s="12"/>
      <c r="T21" s="12"/>
      <c r="U21" s="12"/>
      <c r="V21" s="1">
        <f t="shared" si="0"/>
        <v>0</v>
      </c>
      <c r="W21" s="7">
        <f t="shared" si="3"/>
        <v>0</v>
      </c>
      <c r="X21" s="1"/>
      <c r="Y21" s="23"/>
    </row>
    <row r="22" spans="2:25" ht="14.25">
      <c r="B22" s="1"/>
      <c r="C22" s="1"/>
      <c r="D22" s="1"/>
      <c r="E22" s="13"/>
      <c r="F22" s="12"/>
      <c r="G22" s="10"/>
      <c r="H22" s="11"/>
      <c r="I22" s="14"/>
      <c r="J22" s="14"/>
      <c r="K22" s="7">
        <f t="shared" si="2"/>
        <v>0</v>
      </c>
      <c r="L22" s="1"/>
      <c r="M22" s="8"/>
      <c r="N22" s="8"/>
      <c r="O22" s="8"/>
      <c r="P22" s="9"/>
      <c r="Q22" s="9"/>
      <c r="R22" s="9"/>
      <c r="S22" s="12"/>
      <c r="T22" s="12"/>
      <c r="U22" s="12"/>
      <c r="V22" s="1">
        <f t="shared" si="0"/>
        <v>0</v>
      </c>
      <c r="W22" s="7">
        <f t="shared" si="3"/>
        <v>0</v>
      </c>
      <c r="X22" s="1"/>
      <c r="Y22" s="23"/>
    </row>
    <row r="23" spans="2:25" ht="14.25">
      <c r="B23" s="1"/>
      <c r="C23" s="1"/>
      <c r="D23" s="1"/>
      <c r="E23" s="13"/>
      <c r="F23" s="12"/>
      <c r="G23" s="10"/>
      <c r="H23" s="11"/>
      <c r="I23" s="14"/>
      <c r="J23" s="14"/>
      <c r="K23" s="7">
        <f t="shared" si="2"/>
        <v>0</v>
      </c>
      <c r="L23" s="1"/>
      <c r="M23" s="8"/>
      <c r="N23" s="8"/>
      <c r="O23" s="8"/>
      <c r="P23" s="9"/>
      <c r="Q23" s="9"/>
      <c r="R23" s="9"/>
      <c r="S23" s="12"/>
      <c r="T23" s="12"/>
      <c r="U23" s="12"/>
      <c r="V23" s="1">
        <f t="shared" si="0"/>
        <v>0</v>
      </c>
      <c r="W23" s="7">
        <f t="shared" si="3"/>
        <v>0</v>
      </c>
      <c r="X23" s="1"/>
      <c r="Y23" s="23"/>
    </row>
    <row r="24" spans="2:25" ht="14.25">
      <c r="B24" s="1"/>
      <c r="C24" s="1"/>
      <c r="D24" s="1"/>
      <c r="E24" s="13"/>
      <c r="F24" s="12"/>
      <c r="G24" s="10"/>
      <c r="H24" s="11"/>
      <c r="I24" s="14"/>
      <c r="J24" s="14"/>
      <c r="K24" s="7">
        <f t="shared" si="2"/>
        <v>0</v>
      </c>
      <c r="L24" s="1"/>
      <c r="M24" s="8"/>
      <c r="N24" s="8"/>
      <c r="O24" s="8"/>
      <c r="P24" s="9"/>
      <c r="Q24" s="9"/>
      <c r="R24" s="9"/>
      <c r="S24" s="12"/>
      <c r="T24" s="12"/>
      <c r="U24" s="12"/>
      <c r="V24" s="1">
        <f t="shared" si="0"/>
        <v>0</v>
      </c>
      <c r="W24" s="7">
        <f t="shared" si="3"/>
        <v>0</v>
      </c>
      <c r="X24" s="1"/>
      <c r="Y24" s="23"/>
    </row>
    <row r="25" spans="2:25" ht="14.25">
      <c r="B25" s="1"/>
      <c r="C25" s="1"/>
      <c r="D25" s="1"/>
      <c r="E25" s="13"/>
      <c r="F25" s="12"/>
      <c r="G25" s="10"/>
      <c r="H25" s="11"/>
      <c r="I25" s="14"/>
      <c r="J25" s="14"/>
      <c r="K25" s="7">
        <f t="shared" si="2"/>
        <v>0</v>
      </c>
      <c r="L25" s="1"/>
      <c r="M25" s="8"/>
      <c r="N25" s="8"/>
      <c r="O25" s="8"/>
      <c r="P25" s="9"/>
      <c r="Q25" s="9"/>
      <c r="R25" s="9"/>
      <c r="S25" s="12"/>
      <c r="T25" s="12"/>
      <c r="U25" s="12"/>
      <c r="V25" s="1">
        <f t="shared" si="0"/>
        <v>0</v>
      </c>
      <c r="W25" s="7">
        <f t="shared" si="3"/>
        <v>0</v>
      </c>
      <c r="X25" s="1"/>
      <c r="Y25" s="23"/>
    </row>
    <row r="26" spans="2:25" ht="14.25">
      <c r="B26" s="1"/>
      <c r="C26" s="1"/>
      <c r="D26" s="1"/>
      <c r="E26" s="13"/>
      <c r="F26" s="12"/>
      <c r="G26" s="10"/>
      <c r="H26" s="11"/>
      <c r="I26" s="14"/>
      <c r="J26" s="14"/>
      <c r="K26" s="7">
        <f t="shared" si="2"/>
        <v>0</v>
      </c>
      <c r="L26" s="1"/>
      <c r="M26" s="8"/>
      <c r="N26" s="8"/>
      <c r="O26" s="8"/>
      <c r="P26" s="9"/>
      <c r="Q26" s="9"/>
      <c r="R26" s="9"/>
      <c r="S26" s="12"/>
      <c r="T26" s="12"/>
      <c r="U26" s="12"/>
      <c r="V26" s="1">
        <f t="shared" si="0"/>
        <v>0</v>
      </c>
      <c r="W26" s="7">
        <f t="shared" si="3"/>
        <v>0</v>
      </c>
      <c r="X26" s="1"/>
      <c r="Y26" s="23"/>
    </row>
  </sheetData>
  <sheetProtection/>
  <mergeCells count="3">
    <mergeCell ref="M2:O2"/>
    <mergeCell ref="P2:R2"/>
    <mergeCell ref="S2:U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6"/>
  <sheetViews>
    <sheetView tabSelected="1" zoomScalePageLayoutView="0" workbookViewId="0" topLeftCell="E3">
      <selection activeCell="R6" sqref="R6"/>
    </sheetView>
  </sheetViews>
  <sheetFormatPr defaultColWidth="9.140625" defaultRowHeight="15"/>
  <cols>
    <col min="1" max="1" width="2.28125" style="0" customWidth="1"/>
    <col min="2" max="2" width="8.8515625" style="0" customWidth="1"/>
    <col min="3" max="3" width="26.28125" style="0" customWidth="1"/>
    <col min="4" max="4" width="12.7109375" style="0" customWidth="1"/>
    <col min="5" max="5" width="13.57421875" style="0" customWidth="1"/>
    <col min="8" max="8" width="10.421875" style="0" customWidth="1"/>
    <col min="11" max="11" width="10.28125" style="0" customWidth="1"/>
    <col min="14" max="14" width="10.421875" style="0" customWidth="1"/>
    <col min="16" max="16" width="9.28125" style="0" customWidth="1"/>
  </cols>
  <sheetData>
    <row r="2" spans="6:14" ht="14.25">
      <c r="F2" s="48" t="s">
        <v>27</v>
      </c>
      <c r="G2" s="48"/>
      <c r="H2" s="48"/>
      <c r="I2" s="48" t="s">
        <v>18</v>
      </c>
      <c r="J2" s="48"/>
      <c r="K2" s="48"/>
      <c r="L2" s="48" t="s">
        <v>19</v>
      </c>
      <c r="M2" s="48"/>
      <c r="N2" s="48"/>
    </row>
    <row r="3" spans="2:18" ht="43.5" customHeight="1">
      <c r="B3" s="2" t="s">
        <v>22</v>
      </c>
      <c r="C3" s="2" t="s">
        <v>1</v>
      </c>
      <c r="D3" s="2" t="s">
        <v>23</v>
      </c>
      <c r="E3" s="24" t="s">
        <v>24</v>
      </c>
      <c r="F3" s="18" t="s">
        <v>13</v>
      </c>
      <c r="G3" s="19" t="s">
        <v>14</v>
      </c>
      <c r="H3" s="18" t="s">
        <v>15</v>
      </c>
      <c r="I3" s="17" t="s">
        <v>13</v>
      </c>
      <c r="J3" s="16" t="s">
        <v>14</v>
      </c>
      <c r="K3" s="17" t="s">
        <v>15</v>
      </c>
      <c r="L3" s="20" t="s">
        <v>13</v>
      </c>
      <c r="M3" s="21" t="s">
        <v>14</v>
      </c>
      <c r="N3" s="20" t="s">
        <v>15</v>
      </c>
      <c r="O3" s="3" t="s">
        <v>12</v>
      </c>
      <c r="P3" s="22" t="s">
        <v>25</v>
      </c>
      <c r="Q3" s="2" t="s">
        <v>26</v>
      </c>
      <c r="R3" s="2" t="s">
        <v>16</v>
      </c>
    </row>
    <row r="4" spans="2:18" ht="15">
      <c r="B4" s="1">
        <v>5</v>
      </c>
      <c r="C4" s="26" t="s">
        <v>48</v>
      </c>
      <c r="D4" s="1" t="s">
        <v>37</v>
      </c>
      <c r="E4" s="7">
        <v>103</v>
      </c>
      <c r="F4" s="15"/>
      <c r="G4" s="15"/>
      <c r="H4" s="15"/>
      <c r="I4" s="5"/>
      <c r="J4" s="5"/>
      <c r="K4" s="5"/>
      <c r="L4" s="6"/>
      <c r="M4" s="6"/>
      <c r="N4" s="6"/>
      <c r="O4" s="1">
        <f aca="true" t="shared" si="0" ref="O4:O26">(F4+G4+H4+I4+J4+K4+L4+M4+N4)/3</f>
        <v>0</v>
      </c>
      <c r="P4" s="7"/>
      <c r="Q4" s="1">
        <f>O4+P4</f>
        <v>0</v>
      </c>
      <c r="R4" s="1">
        <v>7</v>
      </c>
    </row>
    <row r="5" spans="2:18" ht="15">
      <c r="B5" s="1">
        <v>2</v>
      </c>
      <c r="C5" s="25" t="s">
        <v>33</v>
      </c>
      <c r="D5" s="1" t="s">
        <v>32</v>
      </c>
      <c r="E5" s="7">
        <v>106</v>
      </c>
      <c r="F5" s="15"/>
      <c r="G5" s="15"/>
      <c r="H5" s="15"/>
      <c r="I5" s="5"/>
      <c r="J5" s="5"/>
      <c r="K5" s="5"/>
      <c r="L5" s="6"/>
      <c r="M5" s="6"/>
      <c r="N5" s="6"/>
      <c r="O5" s="1">
        <f t="shared" si="0"/>
        <v>0</v>
      </c>
      <c r="P5" s="7"/>
      <c r="Q5" s="1">
        <f aca="true" t="shared" si="1" ref="Q5:Q26">O5+P5</f>
        <v>0</v>
      </c>
      <c r="R5" s="1">
        <v>6</v>
      </c>
    </row>
    <row r="6" spans="2:18" ht="14.25">
      <c r="B6" s="1">
        <v>7</v>
      </c>
      <c r="C6" s="1" t="s">
        <v>38</v>
      </c>
      <c r="D6" s="1" t="s">
        <v>32</v>
      </c>
      <c r="E6" s="45">
        <v>114</v>
      </c>
      <c r="F6" s="15">
        <v>3</v>
      </c>
      <c r="G6" s="15">
        <v>4</v>
      </c>
      <c r="H6" s="15">
        <v>5</v>
      </c>
      <c r="I6" s="5">
        <v>3</v>
      </c>
      <c r="J6" s="5">
        <v>4</v>
      </c>
      <c r="K6" s="5">
        <v>8</v>
      </c>
      <c r="L6" s="6">
        <v>3</v>
      </c>
      <c r="M6" s="6">
        <v>5</v>
      </c>
      <c r="N6" s="6">
        <v>5</v>
      </c>
      <c r="O6" s="1">
        <f t="shared" si="0"/>
        <v>13.333333333333334</v>
      </c>
      <c r="P6" s="7">
        <v>108</v>
      </c>
      <c r="Q6" s="1">
        <f t="shared" si="1"/>
        <v>121.33333333333333</v>
      </c>
      <c r="R6" s="5">
        <v>4</v>
      </c>
    </row>
    <row r="7" spans="2:18" ht="14.25">
      <c r="B7" s="1">
        <v>3</v>
      </c>
      <c r="C7" s="1" t="s">
        <v>39</v>
      </c>
      <c r="D7" s="1" t="s">
        <v>32</v>
      </c>
      <c r="E7" s="7">
        <v>95</v>
      </c>
      <c r="F7" s="15"/>
      <c r="G7" s="15"/>
      <c r="H7" s="15"/>
      <c r="I7" s="5"/>
      <c r="J7" s="5"/>
      <c r="K7" s="5"/>
      <c r="L7" s="6"/>
      <c r="M7" s="6"/>
      <c r="N7" s="6"/>
      <c r="O7" s="1">
        <f t="shared" si="0"/>
        <v>0</v>
      </c>
      <c r="P7" s="7"/>
      <c r="Q7" s="1">
        <f t="shared" si="1"/>
        <v>0</v>
      </c>
      <c r="R7" s="1">
        <v>8</v>
      </c>
    </row>
    <row r="8" spans="2:18" ht="14.25">
      <c r="B8" s="1">
        <v>8</v>
      </c>
      <c r="C8" s="1" t="s">
        <v>40</v>
      </c>
      <c r="D8" s="1" t="s">
        <v>30</v>
      </c>
      <c r="E8" s="45">
        <v>140</v>
      </c>
      <c r="F8" s="15">
        <v>4</v>
      </c>
      <c r="G8" s="15">
        <v>6</v>
      </c>
      <c r="H8" s="15">
        <v>8</v>
      </c>
      <c r="I8" s="5">
        <v>3</v>
      </c>
      <c r="J8" s="5">
        <v>5</v>
      </c>
      <c r="K8" s="5">
        <v>7</v>
      </c>
      <c r="L8" s="6">
        <v>4</v>
      </c>
      <c r="M8" s="6">
        <v>5</v>
      </c>
      <c r="N8" s="6">
        <v>7</v>
      </c>
      <c r="O8" s="1">
        <f t="shared" si="0"/>
        <v>16.333333333333332</v>
      </c>
      <c r="P8" s="7">
        <v>152</v>
      </c>
      <c r="Q8" s="1">
        <f t="shared" si="1"/>
        <v>168.33333333333334</v>
      </c>
      <c r="R8" s="5">
        <v>2</v>
      </c>
    </row>
    <row r="9" spans="2:18" ht="14.25">
      <c r="B9" s="1">
        <v>4</v>
      </c>
      <c r="C9" s="1" t="s">
        <v>50</v>
      </c>
      <c r="D9" s="1" t="s">
        <v>30</v>
      </c>
      <c r="E9" s="45">
        <v>138</v>
      </c>
      <c r="F9" s="15">
        <v>3</v>
      </c>
      <c r="G9" s="15">
        <v>5</v>
      </c>
      <c r="H9" s="15">
        <v>7</v>
      </c>
      <c r="I9" s="5">
        <v>3</v>
      </c>
      <c r="J9" s="5">
        <v>4</v>
      </c>
      <c r="K9" s="5">
        <v>8</v>
      </c>
      <c r="L9" s="6">
        <v>4</v>
      </c>
      <c r="M9" s="6">
        <v>4</v>
      </c>
      <c r="N9" s="6">
        <v>6</v>
      </c>
      <c r="O9" s="1">
        <f t="shared" si="0"/>
        <v>14.666666666666666</v>
      </c>
      <c r="P9" s="7">
        <v>107</v>
      </c>
      <c r="Q9" s="1">
        <f t="shared" si="1"/>
        <v>121.66666666666667</v>
      </c>
      <c r="R9" s="5">
        <v>3</v>
      </c>
    </row>
    <row r="10" spans="2:18" ht="14.25">
      <c r="B10" s="1">
        <v>1</v>
      </c>
      <c r="C10" s="1" t="s">
        <v>49</v>
      </c>
      <c r="D10" s="1" t="s">
        <v>30</v>
      </c>
      <c r="E10" s="45">
        <v>148</v>
      </c>
      <c r="F10" s="15">
        <v>6</v>
      </c>
      <c r="G10" s="15">
        <v>5</v>
      </c>
      <c r="H10" s="15">
        <v>9</v>
      </c>
      <c r="I10" s="5">
        <v>4</v>
      </c>
      <c r="J10" s="5">
        <v>5</v>
      </c>
      <c r="K10" s="5">
        <v>9</v>
      </c>
      <c r="L10" s="6">
        <v>4</v>
      </c>
      <c r="M10" s="6">
        <v>7</v>
      </c>
      <c r="N10" s="6">
        <v>10</v>
      </c>
      <c r="O10" s="1">
        <f t="shared" si="0"/>
        <v>19.666666666666668</v>
      </c>
      <c r="P10" s="7">
        <v>166</v>
      </c>
      <c r="Q10" s="1">
        <f t="shared" si="1"/>
        <v>185.66666666666666</v>
      </c>
      <c r="R10" s="5">
        <v>1</v>
      </c>
    </row>
    <row r="11" spans="2:18" ht="14.25">
      <c r="B11" s="1">
        <v>6</v>
      </c>
      <c r="C11" s="1" t="s">
        <v>51</v>
      </c>
      <c r="D11" s="1" t="s">
        <v>30</v>
      </c>
      <c r="E11" s="7">
        <v>109</v>
      </c>
      <c r="F11" s="15"/>
      <c r="G11" s="15"/>
      <c r="H11" s="15"/>
      <c r="I11" s="5"/>
      <c r="J11" s="5"/>
      <c r="K11" s="5"/>
      <c r="L11" s="6"/>
      <c r="M11" s="6"/>
      <c r="N11" s="6"/>
      <c r="O11" s="1">
        <f t="shared" si="0"/>
        <v>0</v>
      </c>
      <c r="P11" s="7"/>
      <c r="Q11" s="1">
        <f t="shared" si="1"/>
        <v>0</v>
      </c>
      <c r="R11" s="1">
        <v>5</v>
      </c>
    </row>
    <row r="12" spans="2:18" ht="14.25">
      <c r="B12" s="1"/>
      <c r="C12" s="1"/>
      <c r="D12" s="1"/>
      <c r="E12" s="7"/>
      <c r="F12" s="15"/>
      <c r="G12" s="15"/>
      <c r="H12" s="15"/>
      <c r="I12" s="5"/>
      <c r="J12" s="5"/>
      <c r="K12" s="5"/>
      <c r="L12" s="6"/>
      <c r="M12" s="6"/>
      <c r="N12" s="6"/>
      <c r="O12" s="1">
        <f t="shared" si="0"/>
        <v>0</v>
      </c>
      <c r="P12" s="7"/>
      <c r="Q12" s="1">
        <f t="shared" si="1"/>
        <v>0</v>
      </c>
      <c r="R12" s="1"/>
    </row>
    <row r="13" spans="2:18" ht="14.25">
      <c r="B13" s="1"/>
      <c r="C13" s="1"/>
      <c r="D13" s="1"/>
      <c r="E13" s="7"/>
      <c r="F13" s="15"/>
      <c r="G13" s="15"/>
      <c r="H13" s="15"/>
      <c r="I13" s="5"/>
      <c r="J13" s="5"/>
      <c r="K13" s="5"/>
      <c r="L13" s="6"/>
      <c r="M13" s="6"/>
      <c r="N13" s="6"/>
      <c r="O13" s="1">
        <f t="shared" si="0"/>
        <v>0</v>
      </c>
      <c r="P13" s="7"/>
      <c r="Q13" s="1">
        <f t="shared" si="1"/>
        <v>0</v>
      </c>
      <c r="R13" s="1"/>
    </row>
    <row r="14" spans="2:18" ht="14.25">
      <c r="B14" s="1"/>
      <c r="C14" s="1"/>
      <c r="D14" s="1"/>
      <c r="E14" s="7"/>
      <c r="F14" s="15"/>
      <c r="G14" s="15"/>
      <c r="H14" s="15"/>
      <c r="I14" s="5"/>
      <c r="J14" s="5"/>
      <c r="K14" s="5"/>
      <c r="L14" s="6"/>
      <c r="M14" s="6"/>
      <c r="N14" s="6"/>
      <c r="O14" s="1">
        <f t="shared" si="0"/>
        <v>0</v>
      </c>
      <c r="P14" s="7"/>
      <c r="Q14" s="1">
        <f t="shared" si="1"/>
        <v>0</v>
      </c>
      <c r="R14" s="1"/>
    </row>
    <row r="15" spans="2:18" ht="14.25">
      <c r="B15" s="1"/>
      <c r="C15" s="1"/>
      <c r="D15" s="1"/>
      <c r="E15" s="7"/>
      <c r="F15" s="15"/>
      <c r="G15" s="15"/>
      <c r="H15" s="15"/>
      <c r="I15" s="5"/>
      <c r="J15" s="5"/>
      <c r="K15" s="5"/>
      <c r="L15" s="6"/>
      <c r="M15" s="6"/>
      <c r="N15" s="6"/>
      <c r="O15" s="1">
        <f t="shared" si="0"/>
        <v>0</v>
      </c>
      <c r="P15" s="7"/>
      <c r="Q15" s="1">
        <f t="shared" si="1"/>
        <v>0</v>
      </c>
      <c r="R15" s="1"/>
    </row>
    <row r="16" spans="2:18" ht="14.25">
      <c r="B16" s="1"/>
      <c r="C16" s="1"/>
      <c r="D16" s="1"/>
      <c r="E16" s="7"/>
      <c r="F16" s="15"/>
      <c r="G16" s="15"/>
      <c r="H16" s="15"/>
      <c r="I16" s="5"/>
      <c r="J16" s="5"/>
      <c r="K16" s="5"/>
      <c r="L16" s="6"/>
      <c r="M16" s="6"/>
      <c r="N16" s="6"/>
      <c r="O16" s="1">
        <f t="shared" si="0"/>
        <v>0</v>
      </c>
      <c r="P16" s="7"/>
      <c r="Q16" s="1">
        <f t="shared" si="1"/>
        <v>0</v>
      </c>
      <c r="R16" s="1"/>
    </row>
    <row r="17" spans="2:18" ht="14.25">
      <c r="B17" s="1"/>
      <c r="C17" s="1"/>
      <c r="D17" s="1"/>
      <c r="E17" s="7"/>
      <c r="F17" s="15"/>
      <c r="G17" s="15"/>
      <c r="H17" s="15"/>
      <c r="I17" s="5"/>
      <c r="J17" s="5"/>
      <c r="K17" s="5"/>
      <c r="L17" s="6"/>
      <c r="M17" s="6"/>
      <c r="N17" s="6"/>
      <c r="O17" s="1">
        <f t="shared" si="0"/>
        <v>0</v>
      </c>
      <c r="P17" s="7"/>
      <c r="Q17" s="1">
        <f t="shared" si="1"/>
        <v>0</v>
      </c>
      <c r="R17" s="1"/>
    </row>
    <row r="18" spans="2:18" ht="14.25">
      <c r="B18" s="1"/>
      <c r="C18" s="1"/>
      <c r="D18" s="1"/>
      <c r="E18" s="7"/>
      <c r="F18" s="15"/>
      <c r="G18" s="15"/>
      <c r="H18" s="15"/>
      <c r="I18" s="5"/>
      <c r="J18" s="5"/>
      <c r="K18" s="5"/>
      <c r="L18" s="6"/>
      <c r="M18" s="6"/>
      <c r="N18" s="6"/>
      <c r="O18" s="1">
        <f t="shared" si="0"/>
        <v>0</v>
      </c>
      <c r="P18" s="7"/>
      <c r="Q18" s="1">
        <f t="shared" si="1"/>
        <v>0</v>
      </c>
      <c r="R18" s="1"/>
    </row>
    <row r="19" spans="2:18" ht="14.25">
      <c r="B19" s="1"/>
      <c r="C19" s="1"/>
      <c r="D19" s="1"/>
      <c r="E19" s="7"/>
      <c r="F19" s="15"/>
      <c r="G19" s="15"/>
      <c r="H19" s="15"/>
      <c r="I19" s="5"/>
      <c r="J19" s="5"/>
      <c r="K19" s="5"/>
      <c r="L19" s="6"/>
      <c r="M19" s="6"/>
      <c r="N19" s="6"/>
      <c r="O19" s="1">
        <f t="shared" si="0"/>
        <v>0</v>
      </c>
      <c r="P19" s="7"/>
      <c r="Q19" s="1">
        <f t="shared" si="1"/>
        <v>0</v>
      </c>
      <c r="R19" s="1"/>
    </row>
    <row r="20" spans="2:18" ht="14.25">
      <c r="B20" s="1"/>
      <c r="C20" s="1"/>
      <c r="D20" s="1"/>
      <c r="E20" s="7"/>
      <c r="F20" s="15"/>
      <c r="G20" s="15"/>
      <c r="H20" s="15"/>
      <c r="I20" s="5"/>
      <c r="J20" s="5"/>
      <c r="K20" s="5"/>
      <c r="L20" s="6"/>
      <c r="M20" s="6"/>
      <c r="N20" s="6"/>
      <c r="O20" s="1">
        <f t="shared" si="0"/>
        <v>0</v>
      </c>
      <c r="P20" s="7"/>
      <c r="Q20" s="1">
        <f t="shared" si="1"/>
        <v>0</v>
      </c>
      <c r="R20" s="1"/>
    </row>
    <row r="21" spans="2:18" ht="14.25">
      <c r="B21" s="1"/>
      <c r="C21" s="1"/>
      <c r="D21" s="1"/>
      <c r="E21" s="7"/>
      <c r="F21" s="15"/>
      <c r="G21" s="15"/>
      <c r="H21" s="15"/>
      <c r="I21" s="5"/>
      <c r="J21" s="5"/>
      <c r="K21" s="5"/>
      <c r="L21" s="6"/>
      <c r="M21" s="6"/>
      <c r="N21" s="6"/>
      <c r="O21" s="1">
        <f t="shared" si="0"/>
        <v>0</v>
      </c>
      <c r="P21" s="7"/>
      <c r="Q21" s="1">
        <f t="shared" si="1"/>
        <v>0</v>
      </c>
      <c r="R21" s="1"/>
    </row>
    <row r="22" spans="2:18" ht="14.25">
      <c r="B22" s="1"/>
      <c r="C22" s="1"/>
      <c r="D22" s="1"/>
      <c r="E22" s="7"/>
      <c r="F22" s="15"/>
      <c r="G22" s="15"/>
      <c r="H22" s="15"/>
      <c r="I22" s="5"/>
      <c r="J22" s="5"/>
      <c r="K22" s="5"/>
      <c r="L22" s="6"/>
      <c r="M22" s="6"/>
      <c r="N22" s="6"/>
      <c r="O22" s="1">
        <f t="shared" si="0"/>
        <v>0</v>
      </c>
      <c r="P22" s="7"/>
      <c r="Q22" s="1">
        <f t="shared" si="1"/>
        <v>0</v>
      </c>
      <c r="R22" s="1"/>
    </row>
    <row r="23" spans="2:18" ht="14.25">
      <c r="B23" s="1"/>
      <c r="C23" s="1"/>
      <c r="D23" s="1"/>
      <c r="E23" s="7"/>
      <c r="F23" s="15"/>
      <c r="G23" s="15"/>
      <c r="H23" s="15"/>
      <c r="I23" s="5"/>
      <c r="J23" s="5"/>
      <c r="K23" s="5"/>
      <c r="L23" s="6"/>
      <c r="M23" s="6"/>
      <c r="N23" s="6"/>
      <c r="O23" s="1">
        <f t="shared" si="0"/>
        <v>0</v>
      </c>
      <c r="P23" s="7"/>
      <c r="Q23" s="1">
        <f t="shared" si="1"/>
        <v>0</v>
      </c>
      <c r="R23" s="1"/>
    </row>
    <row r="24" spans="2:18" ht="14.25">
      <c r="B24" s="1"/>
      <c r="C24" s="1"/>
      <c r="D24" s="1"/>
      <c r="E24" s="7"/>
      <c r="F24" s="15"/>
      <c r="G24" s="15"/>
      <c r="H24" s="15"/>
      <c r="I24" s="5"/>
      <c r="J24" s="5"/>
      <c r="K24" s="5"/>
      <c r="L24" s="6"/>
      <c r="M24" s="6"/>
      <c r="N24" s="6"/>
      <c r="O24" s="1">
        <f t="shared" si="0"/>
        <v>0</v>
      </c>
      <c r="P24" s="7"/>
      <c r="Q24" s="1">
        <f t="shared" si="1"/>
        <v>0</v>
      </c>
      <c r="R24" s="1"/>
    </row>
    <row r="25" spans="2:18" ht="14.25">
      <c r="B25" s="1"/>
      <c r="C25" s="1"/>
      <c r="D25" s="1"/>
      <c r="E25" s="7"/>
      <c r="F25" s="15"/>
      <c r="G25" s="15"/>
      <c r="H25" s="15"/>
      <c r="I25" s="5"/>
      <c r="J25" s="5"/>
      <c r="K25" s="5"/>
      <c r="L25" s="6"/>
      <c r="M25" s="6"/>
      <c r="N25" s="6"/>
      <c r="O25" s="1">
        <f t="shared" si="0"/>
        <v>0</v>
      </c>
      <c r="P25" s="7"/>
      <c r="Q25" s="1">
        <f t="shared" si="1"/>
        <v>0</v>
      </c>
      <c r="R25" s="1"/>
    </row>
    <row r="26" spans="2:18" ht="14.25">
      <c r="B26" s="1"/>
      <c r="C26" s="1"/>
      <c r="D26" s="1"/>
      <c r="E26" s="7"/>
      <c r="F26" s="15"/>
      <c r="G26" s="15"/>
      <c r="H26" s="15"/>
      <c r="I26" s="5"/>
      <c r="J26" s="5"/>
      <c r="K26" s="5"/>
      <c r="L26" s="6"/>
      <c r="M26" s="6"/>
      <c r="N26" s="6"/>
      <c r="O26" s="1">
        <f t="shared" si="0"/>
        <v>0</v>
      </c>
      <c r="P26" s="7"/>
      <c r="Q26" s="1">
        <f t="shared" si="1"/>
        <v>0</v>
      </c>
      <c r="R26" s="1"/>
    </row>
  </sheetData>
  <sheetProtection/>
  <mergeCells count="3">
    <mergeCell ref="F2:H2"/>
    <mergeCell ref="I2:K2"/>
    <mergeCell ref="L2:N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P7" sqref="A1:P7"/>
    </sheetView>
  </sheetViews>
  <sheetFormatPr defaultColWidth="9.140625" defaultRowHeight="15"/>
  <sheetData>
    <row r="1" spans="1:16" ht="14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4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4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4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4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2011-03-23T17:59:44Z</dcterms:modified>
  <cp:category/>
  <cp:version/>
  <cp:contentType/>
  <cp:contentStatus/>
</cp:coreProperties>
</file>